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ostategov-my.sharepoint.com/personal/sneeda_ads_state_mo_us/Documents/"/>
    </mc:Choice>
  </mc:AlternateContent>
  <xr:revisionPtr revIDLastSave="0" documentId="8_{10C75A07-B67A-4AF9-ACFD-B4CF57361C72}" xr6:coauthVersionLast="47" xr6:coauthVersionMax="47" xr10:uidLastSave="{00000000-0000-0000-0000-000000000000}"/>
  <workbookProtection workbookAlgorithmName="SHA-512" workbookHashValue="R4j1+5h7KhWQmLUNiuLVQ1UjA6IBmgIQYiywFfgXqQ44zIenQUHZ8blU0Ivf1FU2L8afHnR3wVOpSdxndQ7ZUw==" workbookSaltValue="tKOVHonm/12fJ6tj9NeBhA==" workbookSpinCount="100000" lockStructure="1"/>
  <bookViews>
    <workbookView xWindow="-21720" yWindow="-120" windowWidth="21840" windowHeight="13020" xr2:uid="{00000000-000D-0000-FFFF-FFFF00000000}"/>
  </bookViews>
  <sheets>
    <sheet name="Summary" sheetId="1" r:id="rId1"/>
    <sheet name="Cost" sheetId="2" r:id="rId2"/>
    <sheet name="Refun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3" l="1"/>
  <c r="B26" i="1" l="1"/>
  <c r="B21" i="1"/>
  <c r="B27" i="1"/>
  <c r="B4" i="3"/>
  <c r="B3" i="3"/>
  <c r="E5" i="3"/>
  <c r="B4" i="2"/>
  <c r="B3" i="2"/>
  <c r="E5" i="2"/>
  <c r="B22" i="1"/>
  <c r="B17" i="1"/>
  <c r="B16" i="1" l="1"/>
  <c r="E36" i="3" l="1"/>
  <c r="E35" i="3"/>
  <c r="E26" i="3"/>
  <c r="E25" i="3"/>
  <c r="E10" i="3"/>
  <c r="E9" i="3"/>
  <c r="L9" i="2"/>
  <c r="L10" i="2"/>
  <c r="L11" i="2"/>
  <c r="L12" i="2"/>
  <c r="L13" i="2"/>
  <c r="L14" i="2"/>
  <c r="L15" i="2"/>
  <c r="L16" i="2"/>
  <c r="L17" i="2"/>
  <c r="L18" i="2"/>
  <c r="L19" i="2"/>
  <c r="E12" i="3" l="1"/>
  <c r="E27" i="3"/>
  <c r="E37" i="3"/>
  <c r="J29" i="2" l="1"/>
  <c r="F29" i="2"/>
  <c r="F20" i="2"/>
  <c r="J20" i="2"/>
  <c r="E19" i="3" s="1"/>
  <c r="L8" i="2"/>
  <c r="H9" i="2"/>
  <c r="H10" i="2"/>
  <c r="H11" i="2"/>
  <c r="H12" i="2"/>
  <c r="H13" i="2"/>
  <c r="H14" i="2"/>
  <c r="H15" i="2"/>
  <c r="H16" i="2"/>
  <c r="H17" i="2"/>
  <c r="H18" i="2"/>
  <c r="H19" i="2"/>
  <c r="H8" i="2"/>
  <c r="B11" i="1" l="1"/>
  <c r="H20" i="2"/>
  <c r="B10" i="1" s="1"/>
  <c r="B9" i="1" s="1"/>
  <c r="L20" i="2"/>
  <c r="B12" i="1" s="1"/>
  <c r="E17" i="3" s="1"/>
  <c r="E5" i="1" l="1"/>
  <c r="J10" i="3" l="1"/>
  <c r="B5" i="1"/>
  <c r="B5" i="3" s="1"/>
  <c r="J26" i="3" l="1"/>
  <c r="B5" i="2"/>
  <c r="J36" i="3"/>
  <c r="E16" i="3"/>
</calcChain>
</file>

<file path=xl/sharedStrings.xml><?xml version="1.0" encoding="utf-8"?>
<sst xmlns="http://schemas.openxmlformats.org/spreadsheetml/2006/main" count="80" uniqueCount="57">
  <si>
    <t>DMO:</t>
  </si>
  <si>
    <t>EVENT NAME:</t>
  </si>
  <si>
    <t>PROJECTED TOTAL SLEEPING ROOM STATE SALES TAX</t>
  </si>
  <si>
    <t>DIFFERENCE</t>
  </si>
  <si>
    <t>PROJECTED OUT-OF-STATE ATTENDEES</t>
  </si>
  <si>
    <t>ACTUAL OUT-OF-STATE ATTENDEES</t>
  </si>
  <si>
    <t>% REALIZED</t>
  </si>
  <si>
    <t>SECURITY</t>
  </si>
  <si>
    <t>VENUE UTILITIES</t>
  </si>
  <si>
    <t>CLEANING</t>
  </si>
  <si>
    <t>FACILITY RENTAL CHARGES</t>
  </si>
  <si>
    <t>PERSONNEL</t>
  </si>
  <si>
    <t>CONSTRUCTION TO PREPARE VENUE</t>
  </si>
  <si>
    <t>INTERNET/WIFI</t>
  </si>
  <si>
    <t>PROJECTED COSTS</t>
  </si>
  <si>
    <t>PROJECTED REVENUES</t>
  </si>
  <si>
    <t>ACTUAL REVENUES</t>
  </si>
  <si>
    <t>50% OF ACTUAL  COSTS</t>
  </si>
  <si>
    <t>50% OF PROJECTED COSTS</t>
  </si>
  <si>
    <t>ACTUAL ELIGIBLE COSTS</t>
  </si>
  <si>
    <t xml:space="preserve">REBATE/PROMOTIONAL ASSESSMENT </t>
  </si>
  <si>
    <t>Y</t>
  </si>
  <si>
    <t>N</t>
  </si>
  <si>
    <t>TOTAL</t>
  </si>
  <si>
    <t>PROJECTED TOTAL ATTENDEES</t>
  </si>
  <si>
    <t>ACTUAL TOTAL ATTENDEES</t>
  </si>
  <si>
    <t>% of Out-of-State Attendees</t>
  </si>
  <si>
    <t>Projected Attendance</t>
  </si>
  <si>
    <t>Actual Attendance</t>
  </si>
  <si>
    <t>Refund to Meet in MO Fund</t>
  </si>
  <si>
    <t>Total Grant</t>
  </si>
  <si>
    <t>Actual Major Eligible Costs</t>
  </si>
  <si>
    <t>50% of Actual Costs</t>
  </si>
  <si>
    <t>If the actual out-of-state attendees do not equal over 50% of the actual total attendees, the commission will refund the entire grant amount received.</t>
  </si>
  <si>
    <t>Actual Total Attendees</t>
  </si>
  <si>
    <t>Actual Out-of-State Attendees</t>
  </si>
  <si>
    <t>If the actual attendance is equal to or less than 85% and greater than or equal to 25% of the projected total attendance, the commission shall keep a portion of the grant received equal to the proportion of the actual attandance figure to the projected attendance figure rounded to the nearest dollar and refund the remaining amount</t>
  </si>
  <si>
    <t>PROJECTED ELIGIBLE COSTS</t>
  </si>
  <si>
    <t>other</t>
  </si>
  <si>
    <t>ELIGIBLE       (Y or N)   drop down</t>
  </si>
  <si>
    <t>If the final amount of total eligible major convention event costs is less than the amount of the grant disbursed to the eligible commission, the commission shall refund the excess greater than 50% of the actual costs.</t>
  </si>
  <si>
    <t xml:space="preserve">GRANT AMOUNT: </t>
  </si>
  <si>
    <t>ACTUAL TOTAL SLEEPING ROOM NIGHTS PRODUCED FROM EVENT</t>
  </si>
  <si>
    <t>ACTUAL   COSTS</t>
  </si>
  <si>
    <t>TRANSPORTATION</t>
  </si>
  <si>
    <t xml:space="preserve">PROJECTED DMO COSTS </t>
  </si>
  <si>
    <t>PROJECTED DMO REVENUES</t>
  </si>
  <si>
    <t>If there multiple "Refund to Meet in MO Fund' amounts, the higher amount must be refunded.</t>
  </si>
  <si>
    <t>PROJECTED POSITIVE NET FISCAL IMPACT TO GENERAL REVENUES</t>
  </si>
  <si>
    <r>
      <t xml:space="preserve">PROJECTED NET ELIGIBLE COSTS </t>
    </r>
    <r>
      <rPr>
        <sz val="9"/>
        <color theme="1"/>
        <rFont val="Arial"/>
        <family val="2"/>
      </rPr>
      <t>(projected eligible costs - projected DMO revenues)</t>
    </r>
  </si>
  <si>
    <t>If the actual attandance is less than 25% of the projected total attendance, the commission shall refund an amount equal to the full amount of the grant.</t>
  </si>
  <si>
    <t>If the actual attandance is greater than 85% of the projeced total attendance, the commission shall keep the entire amount received.</t>
  </si>
  <si>
    <t>This budget must contain all DMO operational costs of the venue for the convention event including the following: security, venue utilities, cleaning, production of the event, installation and dismantling, facility rental charges, personnel, construction to prepare the venue, and other temporary facility construction.</t>
  </si>
  <si>
    <t>PROJECTED TOTAL SLEEPING ROOM NIGHTS PRODUCED FROM EVENT</t>
  </si>
  <si>
    <r>
      <rPr>
        <b/>
        <sz val="14"/>
        <color theme="1"/>
        <rFont val="Arial"/>
        <family val="2"/>
      </rPr>
      <t xml:space="preserve">MEET IN MISSOURI                                             </t>
    </r>
    <r>
      <rPr>
        <sz val="11"/>
        <color theme="1"/>
        <rFont val="Arial"/>
        <family val="2"/>
      </rPr>
      <t xml:space="preserve">APPLICANT EVENT BUDGET/FINAL REPORT SUMMARY </t>
    </r>
    <r>
      <rPr>
        <sz val="12"/>
        <color theme="1"/>
        <rFont val="Arial"/>
        <family val="2"/>
      </rPr>
      <t xml:space="preserve">                                                                                          </t>
    </r>
    <r>
      <rPr>
        <b/>
        <sz val="14"/>
        <color theme="1"/>
        <rFont val="Arial"/>
        <family val="2"/>
      </rPr>
      <t xml:space="preserve">                                                          MO DEPT OF ECONOMIC DEVELOPMENT</t>
    </r>
    <r>
      <rPr>
        <b/>
        <sz val="18"/>
        <color theme="1"/>
        <rFont val="Arial"/>
        <family val="2"/>
      </rPr>
      <t xml:space="preserve">                                    </t>
    </r>
    <r>
      <rPr>
        <sz val="8"/>
        <color theme="1"/>
        <rFont val="Arial"/>
        <family val="2"/>
      </rPr>
      <t xml:space="preserve"> </t>
    </r>
    <r>
      <rPr>
        <b/>
        <sz val="8"/>
        <color theme="1"/>
        <rFont val="Arial"/>
        <family val="2"/>
      </rPr>
      <t xml:space="preserve"> </t>
    </r>
    <r>
      <rPr>
        <i/>
        <sz val="8"/>
        <color theme="1"/>
        <rFont val="Arial"/>
        <family val="2"/>
      </rPr>
      <t>Reviewed 11/2025</t>
    </r>
    <r>
      <rPr>
        <b/>
        <sz val="8"/>
        <color theme="1"/>
        <rFont val="Arial"/>
        <family val="2"/>
      </rPr>
      <t xml:space="preserve">  </t>
    </r>
  </si>
  <si>
    <r>
      <rPr>
        <b/>
        <sz val="14"/>
        <color theme="1"/>
        <rFont val="Arial"/>
        <family val="2"/>
      </rPr>
      <t xml:space="preserve">MEET IN MISSOURI                                                                 </t>
    </r>
    <r>
      <rPr>
        <sz val="11"/>
        <color theme="1"/>
        <rFont val="Arial"/>
        <family val="2"/>
      </rPr>
      <t xml:space="preserve">APPLICANT EVENT BUDGET/FINAL REPORT SUMMARY </t>
    </r>
    <r>
      <rPr>
        <sz val="12"/>
        <color theme="1"/>
        <rFont val="Arial"/>
        <family val="2"/>
      </rPr>
      <t xml:space="preserve">                                                                                          </t>
    </r>
    <r>
      <rPr>
        <b/>
        <sz val="14"/>
        <color theme="1"/>
        <rFont val="Arial"/>
        <family val="2"/>
      </rPr>
      <t xml:space="preserve">                                                          MO DEPT OF ECONOMIC DEVELOPMENT</t>
    </r>
    <r>
      <rPr>
        <b/>
        <sz val="18"/>
        <color theme="1"/>
        <rFont val="Arial"/>
        <family val="2"/>
      </rPr>
      <t xml:space="preserve">                                   </t>
    </r>
    <r>
      <rPr>
        <sz val="8"/>
        <color theme="1"/>
        <rFont val="Arial"/>
        <family val="2"/>
      </rPr>
      <t xml:space="preserve"> </t>
    </r>
    <r>
      <rPr>
        <b/>
        <sz val="8"/>
        <color theme="1"/>
        <rFont val="Arial"/>
        <family val="2"/>
      </rPr>
      <t xml:space="preserve"> </t>
    </r>
  </si>
  <si>
    <r>
      <rPr>
        <b/>
        <sz val="14"/>
        <color theme="1"/>
        <rFont val="Arial"/>
        <family val="2"/>
      </rPr>
      <t xml:space="preserve">MEET IN MISSOURI                                                </t>
    </r>
    <r>
      <rPr>
        <sz val="11"/>
        <color theme="1"/>
        <rFont val="Arial"/>
        <family val="2"/>
      </rPr>
      <t xml:space="preserve">APPLICANT EVENT BUDGET/FINAL REPORT SUMMARY </t>
    </r>
    <r>
      <rPr>
        <sz val="12"/>
        <color theme="1"/>
        <rFont val="Arial"/>
        <family val="2"/>
      </rPr>
      <t xml:space="preserve">                                                                                          </t>
    </r>
    <r>
      <rPr>
        <b/>
        <sz val="14"/>
        <color theme="1"/>
        <rFont val="Arial"/>
        <family val="2"/>
      </rPr>
      <t xml:space="preserve">                                                          MO DEPT OF ECONOMIC DEVELOPMENT</t>
    </r>
    <r>
      <rPr>
        <b/>
        <sz val="18"/>
        <color theme="1"/>
        <rFont val="Arial"/>
        <family val="2"/>
      </rPr>
      <t xml:space="preserve">                                   </t>
    </r>
    <r>
      <rPr>
        <sz val="8"/>
        <color theme="1"/>
        <rFont val="Arial"/>
        <family val="2"/>
      </rPr>
      <t xml:space="preserve"> </t>
    </r>
    <r>
      <rPr>
        <b/>
        <sz val="8"/>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</si>
</sst>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quot;$&quot;* #,##0_);_(&quot;$&quot;* \(#,##0\);_(&quot;$&quot;* &quot;-&quot;??_);_(@_)"/>
  </numFmts>
  <fonts count="26" x14ac:knownFonts="1">
    <font>
      <sz val="11"/>
      <color theme="1"/>
      <name val="Calibri"/>
      <family val="2"/>
      <scheme val="minor"/>
    </font>
    <font>
      <sz val="11"/>
      <color theme="1"/>
      <name val="Calibri"/>
      <family val="2"/>
      <scheme val="minor"/>
    </font>
    <font>
      <sz val="11"/>
      <color rgb="FFFF0000"/>
      <name val="Calibri"/>
      <family val="2"/>
      <scheme val="minor"/>
    </font>
    <font>
      <sz val="11"/>
      <color rgb="FF3F3F76"/>
      <name val="Calibri"/>
      <family val="2"/>
      <scheme val="minor"/>
    </font>
    <font>
      <b/>
      <sz val="11"/>
      <color rgb="FFFA7D00"/>
      <name val="Calibri"/>
      <family val="2"/>
      <scheme val="minor"/>
    </font>
    <font>
      <sz val="11"/>
      <color theme="0"/>
      <name val="Calibri"/>
      <family val="2"/>
      <scheme val="minor"/>
    </font>
    <font>
      <sz val="11"/>
      <color theme="1"/>
      <name val="Arial"/>
      <family val="2"/>
    </font>
    <font>
      <b/>
      <sz val="18"/>
      <color theme="1"/>
      <name val="Arial"/>
      <family val="2"/>
    </font>
    <font>
      <b/>
      <sz val="14"/>
      <color theme="1"/>
      <name val="Arial"/>
      <family val="2"/>
    </font>
    <font>
      <i/>
      <sz val="8"/>
      <color theme="1"/>
      <name val="Arial"/>
      <family val="2"/>
    </font>
    <font>
      <sz val="8"/>
      <color theme="1"/>
      <name val="Arial"/>
      <family val="2"/>
    </font>
    <font>
      <b/>
      <sz val="8"/>
      <color theme="1"/>
      <name val="Arial"/>
      <family val="2"/>
    </font>
    <font>
      <sz val="12"/>
      <color theme="1"/>
      <name val="Arial"/>
      <family val="2"/>
    </font>
    <font>
      <sz val="10"/>
      <color theme="1"/>
      <name val="Arial"/>
      <family val="2"/>
    </font>
    <font>
      <sz val="12"/>
      <name val="Arial"/>
      <family val="2"/>
    </font>
    <font>
      <sz val="12"/>
      <color theme="1"/>
      <name val="Calibri"/>
      <family val="2"/>
      <scheme val="minor"/>
    </font>
    <font>
      <sz val="12"/>
      <name val="Calibri"/>
      <family val="2"/>
      <scheme val="minor"/>
    </font>
    <font>
      <b/>
      <sz val="12"/>
      <name val="Calibri"/>
      <family val="2"/>
      <scheme val="minor"/>
    </font>
    <font>
      <sz val="12"/>
      <color rgb="FF3F3F76"/>
      <name val="Arial"/>
      <family val="2"/>
    </font>
    <font>
      <b/>
      <sz val="12"/>
      <name val="Arial"/>
      <family val="2"/>
    </font>
    <font>
      <sz val="11"/>
      <name val="Arial"/>
      <family val="2"/>
    </font>
    <font>
      <b/>
      <sz val="12"/>
      <color rgb="FFFF0000"/>
      <name val="Arial"/>
      <family val="2"/>
    </font>
    <font>
      <sz val="16"/>
      <name val="Calibri"/>
      <family val="2"/>
      <scheme val="minor"/>
    </font>
    <font>
      <sz val="20"/>
      <name val="Calibri"/>
      <family val="2"/>
      <scheme val="minor"/>
    </font>
    <font>
      <sz val="9"/>
      <color theme="1"/>
      <name val="Arial"/>
      <family val="2"/>
    </font>
    <font>
      <b/>
      <sz val="12"/>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rgb="FFFFCC99"/>
      </patternFill>
    </fill>
    <fill>
      <patternFill patternType="solid">
        <fgColor rgb="FFF2F2F2"/>
      </patternFill>
    </fill>
    <fill>
      <patternFill patternType="solid">
        <fgColor theme="4" tint="0.59999389629810485"/>
        <bgColor indexed="64"/>
      </patternFill>
    </fill>
    <fill>
      <patternFill patternType="solid">
        <fgColor theme="0" tint="-0.14999847407452621"/>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rgb="FF7F7F7F"/>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top style="medium">
        <color indexed="64"/>
      </top>
      <bottom/>
      <diagonal/>
    </border>
    <border>
      <left style="thin">
        <color rgb="FF7F7F7F"/>
      </left>
      <right/>
      <top/>
      <bottom/>
      <diagonal/>
    </border>
    <border>
      <left style="thin">
        <color rgb="FF7F7F7F"/>
      </left>
      <right/>
      <top/>
      <bottom style="medium">
        <color indexed="64"/>
      </bottom>
      <diagonal/>
    </border>
    <border>
      <left style="medium">
        <color indexed="64"/>
      </left>
      <right style="thin">
        <color theme="0" tint="-0.499984740745262"/>
      </right>
      <top style="thin">
        <color rgb="FF7F7F7F"/>
      </top>
      <bottom style="thin">
        <color rgb="FF7F7F7F"/>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thin">
        <color rgb="FF7F7F7F"/>
      </left>
      <right style="thin">
        <color rgb="FF7F7F7F"/>
      </right>
      <top/>
      <bottom style="thin">
        <color rgb="FF7F7F7F"/>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medium">
        <color indexed="64"/>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rgb="FF7F7F7F"/>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7F7F7F"/>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rgb="FF7F7F7F"/>
      </right>
      <top style="thin">
        <color rgb="FF7F7F7F"/>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right/>
      <top/>
      <bottom style="thin">
        <color theme="0" tint="-0.499984740745262"/>
      </bottom>
      <diagonal/>
    </border>
    <border>
      <left style="thin">
        <color theme="0" tint="-0.499984740745262"/>
      </left>
      <right style="medium">
        <color indexed="64"/>
      </right>
      <top/>
      <bottom/>
      <diagonal/>
    </border>
    <border>
      <left style="thin">
        <color rgb="FF7F7F7F"/>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7F7F7F"/>
      </left>
      <right/>
      <top style="thin">
        <color theme="0" tint="-0.499984740745262"/>
      </top>
      <bottom/>
      <diagonal/>
    </border>
    <border>
      <left/>
      <right/>
      <top style="thin">
        <color theme="0" tint="-0.499984740745262"/>
      </top>
      <bottom/>
      <diagonal/>
    </border>
    <border>
      <left style="thin">
        <color rgb="FF7F7F7F"/>
      </left>
      <right/>
      <top style="thin">
        <color theme="0" tint="-0.499984740745262"/>
      </top>
      <bottom style="thin">
        <color rgb="FF7F7F7F"/>
      </bottom>
      <diagonal/>
    </border>
    <border>
      <left/>
      <right style="thin">
        <color theme="0" tint="-0.499984740745262"/>
      </right>
      <top style="thin">
        <color theme="0" tint="-0.499984740745262"/>
      </top>
      <bottom style="thin">
        <color rgb="FF7F7F7F"/>
      </bottom>
      <diagonal/>
    </border>
    <border>
      <left/>
      <right style="thin">
        <color rgb="FF7F7F7F"/>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xf numFmtId="44" fontId="1" fillId="0" borderId="0" applyFont="0" applyFill="0" applyBorder="0" applyAlignment="0" applyProtection="0"/>
    <xf numFmtId="0" fontId="3" fillId="3" borderId="9" applyNumberFormat="0" applyAlignment="0" applyProtection="0"/>
    <xf numFmtId="0" fontId="4" fillId="4" borderId="9" applyNumberFormat="0" applyAlignment="0" applyProtection="0"/>
    <xf numFmtId="9" fontId="1"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0" fillId="0" borderId="2" xfId="0" applyBorder="1"/>
    <xf numFmtId="44" fontId="0" fillId="0" borderId="0" xfId="1" applyFont="1"/>
    <xf numFmtId="0" fontId="0" fillId="0" borderId="0" xfId="0"/>
    <xf numFmtId="0" fontId="12" fillId="0" borderId="0" xfId="0" applyFont="1"/>
    <xf numFmtId="0" fontId="0" fillId="0" borderId="7" xfId="0" applyBorder="1"/>
    <xf numFmtId="0" fontId="6" fillId="0" borderId="0" xfId="0" applyFont="1" applyAlignment="1">
      <alignment horizontal="center"/>
    </xf>
    <xf numFmtId="0" fontId="7" fillId="0" borderId="0" xfId="0" applyFont="1" applyBorder="1" applyAlignment="1">
      <alignment horizontal="center" vertical="center" wrapText="1"/>
    </xf>
    <xf numFmtId="0" fontId="12" fillId="5" borderId="12" xfId="0" applyFont="1" applyFill="1" applyBorder="1" applyAlignment="1" applyProtection="1">
      <alignment vertical="center"/>
    </xf>
    <xf numFmtId="0" fontId="0" fillId="0" borderId="0" xfId="0" applyAlignment="1">
      <alignment vertical="center"/>
    </xf>
    <xf numFmtId="0" fontId="12" fillId="5" borderId="16" xfId="0" applyFont="1" applyFill="1" applyBorder="1" applyAlignment="1" applyProtection="1">
      <alignment vertical="center"/>
    </xf>
    <xf numFmtId="0" fontId="12" fillId="5" borderId="6" xfId="0" applyFont="1" applyFill="1" applyBorder="1" applyAlignment="1" applyProtection="1">
      <alignment vertical="center"/>
    </xf>
    <xf numFmtId="44" fontId="5" fillId="0" borderId="7" xfId="1" applyFont="1" applyFill="1" applyBorder="1" applyAlignment="1" applyProtection="1">
      <alignment vertical="center"/>
    </xf>
    <xf numFmtId="0" fontId="0" fillId="0" borderId="7" xfId="0" applyBorder="1" applyAlignment="1">
      <alignment vertical="center"/>
    </xf>
    <xf numFmtId="0" fontId="0" fillId="0" borderId="8" xfId="0" applyBorder="1" applyAlignment="1">
      <alignment vertical="center"/>
    </xf>
    <xf numFmtId="0" fontId="2" fillId="0" borderId="0" xfId="0" applyFont="1" applyFill="1" applyAlignment="1">
      <alignment vertical="center"/>
    </xf>
    <xf numFmtId="0" fontId="15" fillId="0" borderId="0" xfId="0" applyFont="1" applyAlignment="1">
      <alignment vertical="center"/>
    </xf>
    <xf numFmtId="0" fontId="16" fillId="0" borderId="0" xfId="0" applyFont="1" applyAlignment="1">
      <alignment vertical="center"/>
    </xf>
    <xf numFmtId="0" fontId="17" fillId="6" borderId="22" xfId="5" applyNumberFormat="1" applyFont="1" applyFill="1" applyBorder="1" applyAlignment="1">
      <alignment horizontal="center" vertical="center"/>
    </xf>
    <xf numFmtId="0" fontId="17" fillId="6" borderId="22" xfId="3" applyFont="1" applyFill="1" applyBorder="1" applyAlignment="1">
      <alignment horizontal="center" vertical="center"/>
    </xf>
    <xf numFmtId="0" fontId="12" fillId="0" borderId="0" xfId="0" applyFont="1" applyAlignment="1">
      <alignment vertical="center"/>
    </xf>
    <xf numFmtId="44" fontId="12" fillId="0" borderId="0" xfId="1" applyFont="1"/>
    <xf numFmtId="0" fontId="14" fillId="0" borderId="0" xfId="0" applyFont="1"/>
    <xf numFmtId="0" fontId="19" fillId="0" borderId="0" xfId="0" applyFont="1"/>
    <xf numFmtId="0" fontId="18" fillId="0" borderId="29" xfId="2" applyFont="1" applyFill="1" applyBorder="1" applyProtection="1">
      <protection locked="0"/>
    </xf>
    <xf numFmtId="0" fontId="18" fillId="0" borderId="30" xfId="2" applyFont="1" applyFill="1" applyBorder="1" applyProtection="1">
      <protection locked="0"/>
    </xf>
    <xf numFmtId="0" fontId="18" fillId="0" borderId="38" xfId="2" applyFont="1" applyFill="1" applyBorder="1" applyProtection="1">
      <protection locked="0"/>
    </xf>
    <xf numFmtId="0" fontId="13" fillId="0" borderId="19" xfId="0" applyFont="1" applyFill="1" applyBorder="1" applyAlignment="1">
      <alignment horizontal="center" wrapText="1"/>
    </xf>
    <xf numFmtId="0" fontId="13" fillId="0" borderId="0" xfId="0" applyFont="1" applyAlignment="1">
      <alignment horizontal="center"/>
    </xf>
    <xf numFmtId="0" fontId="13" fillId="0" borderId="19" xfId="0" applyFont="1" applyBorder="1" applyAlignment="1">
      <alignment horizontal="center" vertical="center" wrapText="1"/>
    </xf>
    <xf numFmtId="44" fontId="14" fillId="0" borderId="38" xfId="2" applyNumberFormat="1" applyFont="1" applyFill="1" applyBorder="1" applyProtection="1">
      <protection locked="0"/>
    </xf>
    <xf numFmtId="44" fontId="14" fillId="0" borderId="29" xfId="2" applyNumberFormat="1" applyFont="1" applyFill="1" applyBorder="1" applyProtection="1">
      <protection locked="0"/>
    </xf>
    <xf numFmtId="44" fontId="14" fillId="0" borderId="40" xfId="2" applyNumberFormat="1" applyFont="1" applyFill="1" applyBorder="1" applyProtection="1">
      <protection locked="0"/>
    </xf>
    <xf numFmtId="44" fontId="18" fillId="0" borderId="4" xfId="2" applyNumberFormat="1" applyFont="1" applyFill="1" applyBorder="1" applyProtection="1">
      <protection locked="0"/>
    </xf>
    <xf numFmtId="44" fontId="19" fillId="4" borderId="5" xfId="3" applyNumberFormat="1" applyFont="1" applyBorder="1"/>
    <xf numFmtId="44" fontId="18" fillId="0" borderId="41" xfId="2" applyNumberFormat="1" applyFont="1" applyFill="1" applyBorder="1" applyProtection="1">
      <protection locked="0"/>
    </xf>
    <xf numFmtId="44" fontId="19" fillId="4" borderId="42" xfId="3" applyNumberFormat="1" applyFont="1" applyBorder="1"/>
    <xf numFmtId="0" fontId="13" fillId="0" borderId="37" xfId="0" applyFont="1" applyBorder="1" applyAlignment="1">
      <alignment horizontal="center" wrapText="1"/>
    </xf>
    <xf numFmtId="0" fontId="6" fillId="0" borderId="18" xfId="0" applyFont="1" applyBorder="1" applyAlignment="1">
      <alignment horizontal="center"/>
    </xf>
    <xf numFmtId="0" fontId="13" fillId="0" borderId="28" xfId="0" applyFont="1" applyBorder="1" applyAlignment="1">
      <alignment horizontal="center" wrapText="1"/>
    </xf>
    <xf numFmtId="44" fontId="12" fillId="0" borderId="43" xfId="1" applyFont="1" applyBorder="1"/>
    <xf numFmtId="44" fontId="19" fillId="0" borderId="44" xfId="1" applyFont="1" applyBorder="1"/>
    <xf numFmtId="0" fontId="12" fillId="0" borderId="43" xfId="0" applyFont="1" applyBorder="1"/>
    <xf numFmtId="0" fontId="19" fillId="0" borderId="44" xfId="0" applyFont="1" applyBorder="1"/>
    <xf numFmtId="0" fontId="14" fillId="0" borderId="3" xfId="0" applyFont="1" applyBorder="1"/>
    <xf numFmtId="0" fontId="14" fillId="0" borderId="8" xfId="0" applyFont="1" applyBorder="1"/>
    <xf numFmtId="9" fontId="14" fillId="0" borderId="0" xfId="4" applyFont="1"/>
    <xf numFmtId="0" fontId="14" fillId="0" borderId="0" xfId="0" applyFont="1" applyBorder="1" applyAlignment="1">
      <alignment horizontal="center" vertical="center" wrapText="1"/>
    </xf>
    <xf numFmtId="0" fontId="14" fillId="0" borderId="0" xfId="0" applyFont="1" applyBorder="1"/>
    <xf numFmtId="0" fontId="14" fillId="0" borderId="48" xfId="0" applyFont="1" applyBorder="1"/>
    <xf numFmtId="0" fontId="14" fillId="0" borderId="49" xfId="0" applyFont="1" applyBorder="1"/>
    <xf numFmtId="0" fontId="20" fillId="0" borderId="0" xfId="0" applyFont="1" applyAlignment="1"/>
    <xf numFmtId="0" fontId="20" fillId="0" borderId="56" xfId="0" applyFont="1" applyBorder="1" applyAlignment="1"/>
    <xf numFmtId="0" fontId="14" fillId="0" borderId="0" xfId="0" applyFont="1" applyAlignment="1"/>
    <xf numFmtId="0" fontId="14" fillId="0" borderId="56" xfId="0" applyFont="1" applyBorder="1" applyAlignment="1"/>
    <xf numFmtId="0" fontId="12" fillId="5" borderId="20" xfId="0" applyFont="1" applyFill="1" applyBorder="1" applyAlignment="1" applyProtection="1">
      <alignment vertical="center"/>
    </xf>
    <xf numFmtId="0" fontId="12" fillId="5" borderId="57" xfId="0" applyFont="1" applyFill="1" applyBorder="1" applyAlignment="1" applyProtection="1">
      <alignment vertical="center"/>
    </xf>
    <xf numFmtId="0" fontId="12" fillId="5" borderId="39" xfId="0" applyFont="1" applyFill="1" applyBorder="1" applyAlignment="1" applyProtection="1">
      <alignment vertical="center"/>
    </xf>
    <xf numFmtId="44" fontId="5" fillId="0" borderId="59" xfId="1" applyFont="1" applyFill="1" applyBorder="1" applyAlignment="1" applyProtection="1">
      <alignment vertical="center"/>
    </xf>
    <xf numFmtId="0" fontId="16" fillId="0" borderId="21" xfId="5" applyNumberFormat="1" applyFont="1" applyFill="1" applyBorder="1" applyAlignment="1" applyProtection="1">
      <alignment horizontal="center" vertical="center"/>
      <protection locked="0"/>
    </xf>
    <xf numFmtId="0" fontId="16" fillId="0" borderId="22" xfId="5" applyNumberFormat="1" applyFont="1" applyFill="1" applyBorder="1" applyAlignment="1" applyProtection="1">
      <alignment horizontal="center" vertical="center"/>
      <protection locked="0"/>
    </xf>
    <xf numFmtId="0" fontId="16" fillId="0" borderId="21" xfId="2" applyFont="1" applyFill="1" applyBorder="1" applyAlignment="1" applyProtection="1">
      <alignment horizontal="center" vertical="center"/>
      <protection locked="0"/>
    </xf>
    <xf numFmtId="0" fontId="16" fillId="0" borderId="22" xfId="2" applyFont="1" applyFill="1" applyBorder="1" applyAlignment="1" applyProtection="1">
      <alignment horizontal="center" vertical="center"/>
      <protection locked="0"/>
    </xf>
    <xf numFmtId="165" fontId="17" fillId="6" borderId="23" xfId="3" applyNumberFormat="1" applyFont="1" applyFill="1" applyBorder="1" applyAlignment="1">
      <alignment vertical="center"/>
    </xf>
    <xf numFmtId="165" fontId="16" fillId="0" borderId="21" xfId="2" applyNumberFormat="1" applyFont="1" applyFill="1" applyBorder="1" applyAlignment="1" applyProtection="1">
      <alignment vertical="center"/>
      <protection locked="0"/>
    </xf>
    <xf numFmtId="165" fontId="17" fillId="6" borderId="22" xfId="3" applyNumberFormat="1" applyFont="1" applyFill="1" applyBorder="1" applyAlignment="1">
      <alignment vertical="center"/>
    </xf>
    <xf numFmtId="165" fontId="17" fillId="6" borderId="27" xfId="3" applyNumberFormat="1" applyFont="1" applyFill="1" applyBorder="1" applyAlignment="1">
      <alignment vertical="center"/>
    </xf>
    <xf numFmtId="9" fontId="17" fillId="6" borderId="23" xfId="3" applyNumberFormat="1" applyFont="1" applyFill="1" applyBorder="1" applyAlignment="1">
      <alignment horizontal="center" vertical="center"/>
    </xf>
    <xf numFmtId="165" fontId="21" fillId="4" borderId="32" xfId="3" applyNumberFormat="1" applyFont="1" applyBorder="1"/>
    <xf numFmtId="165" fontId="21" fillId="4" borderId="32" xfId="1" applyNumberFormat="1" applyFont="1" applyFill="1" applyBorder="1"/>
    <xf numFmtId="165" fontId="19" fillId="6" borderId="6" xfId="3" applyNumberFormat="1" applyFont="1" applyFill="1" applyBorder="1"/>
    <xf numFmtId="165" fontId="19" fillId="6" borderId="8" xfId="3" applyNumberFormat="1" applyFont="1" applyFill="1" applyBorder="1"/>
    <xf numFmtId="165" fontId="19" fillId="6" borderId="39" xfId="3" applyNumberFormat="1" applyFont="1" applyFill="1" applyBorder="1"/>
    <xf numFmtId="165" fontId="16" fillId="0" borderId="35" xfId="2" applyNumberFormat="1" applyFont="1" applyFill="1" applyBorder="1" applyAlignment="1" applyProtection="1">
      <alignment vertical="center"/>
      <protection locked="0"/>
    </xf>
    <xf numFmtId="165" fontId="14" fillId="0" borderId="38" xfId="2" applyNumberFormat="1" applyFont="1" applyFill="1" applyBorder="1" applyProtection="1">
      <protection locked="0"/>
    </xf>
    <xf numFmtId="0" fontId="17" fillId="6" borderId="35" xfId="3" applyFont="1" applyFill="1" applyBorder="1" applyAlignment="1">
      <alignment horizontal="center" vertical="center"/>
    </xf>
    <xf numFmtId="0" fontId="16" fillId="0" borderId="67" xfId="0" applyFont="1" applyFill="1" applyBorder="1" applyAlignment="1" applyProtection="1">
      <alignment horizontal="center" vertical="center"/>
      <protection locked="0"/>
    </xf>
    <xf numFmtId="0" fontId="16" fillId="0" borderId="16" xfId="0" applyFont="1" applyFill="1" applyBorder="1" applyAlignment="1" applyProtection="1">
      <alignment horizontal="center" vertical="center"/>
      <protection locked="0"/>
    </xf>
    <xf numFmtId="0" fontId="22" fillId="0" borderId="14" xfId="2" applyFont="1" applyFill="1" applyBorder="1" applyAlignment="1" applyProtection="1">
      <alignment horizontal="left" vertical="center"/>
      <protection locked="0"/>
    </xf>
    <xf numFmtId="0" fontId="22" fillId="0" borderId="15" xfId="2" applyFont="1" applyFill="1" applyBorder="1" applyAlignment="1" applyProtection="1">
      <alignment horizontal="left" vertical="center"/>
      <protection locked="0"/>
    </xf>
    <xf numFmtId="0" fontId="22" fillId="0" borderId="11" xfId="2" applyFont="1" applyFill="1" applyBorder="1" applyAlignment="1" applyProtection="1">
      <alignment horizontal="left" vertical="center"/>
      <protection locked="0"/>
    </xf>
    <xf numFmtId="0" fontId="22" fillId="0" borderId="17" xfId="2" applyFont="1" applyFill="1" applyBorder="1" applyAlignment="1" applyProtection="1">
      <alignment horizontal="left" vertical="center"/>
      <protection locked="0"/>
    </xf>
    <xf numFmtId="0" fontId="7" fillId="0" borderId="7" xfId="0" applyFont="1" applyBorder="1" applyAlignment="1">
      <alignment horizontal="center" vertical="center" wrapText="1"/>
    </xf>
    <xf numFmtId="164" fontId="23" fillId="6" borderId="59" xfId="3" applyNumberFormat="1" applyFont="1" applyFill="1" applyBorder="1" applyAlignment="1" applyProtection="1">
      <alignment horizontal="left" vertical="center"/>
    </xf>
    <xf numFmtId="164" fontId="23" fillId="6" borderId="13" xfId="3" applyNumberFormat="1" applyFont="1" applyFill="1" applyBorder="1" applyAlignment="1" applyProtection="1">
      <alignment horizontal="left" vertical="center"/>
    </xf>
    <xf numFmtId="164" fontId="23" fillId="6" borderId="58" xfId="3" applyNumberFormat="1" applyFont="1" applyFill="1" applyBorder="1" applyAlignment="1" applyProtection="1">
      <alignment horizontal="left" vertical="center"/>
    </xf>
    <xf numFmtId="0" fontId="12" fillId="0" borderId="24"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5"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12" fillId="0" borderId="25"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0" borderId="2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6" borderId="4" xfId="0" applyFont="1" applyFill="1" applyBorder="1" applyAlignment="1">
      <alignment horizontal="left" vertical="center"/>
    </xf>
    <xf numFmtId="0" fontId="12" fillId="6" borderId="0" xfId="0" applyFont="1" applyFill="1" applyBorder="1" applyAlignment="1">
      <alignment horizontal="left" vertical="center"/>
    </xf>
    <xf numFmtId="0" fontId="12" fillId="6" borderId="5" xfId="0" applyFont="1" applyFill="1" applyBorder="1" applyAlignment="1">
      <alignment horizontal="left" vertical="center"/>
    </xf>
    <xf numFmtId="0" fontId="18" fillId="0" borderId="22" xfId="2" applyFont="1" applyFill="1" applyBorder="1" applyAlignment="1" applyProtection="1">
      <alignment horizontal="left" vertical="center"/>
      <protection locked="0"/>
    </xf>
    <xf numFmtId="0" fontId="18" fillId="0" borderId="9" xfId="2" applyFont="1" applyFill="1" applyBorder="1" applyAlignment="1" applyProtection="1">
      <alignment horizontal="left" vertical="center"/>
      <protection locked="0"/>
    </xf>
    <xf numFmtId="0" fontId="18" fillId="0" borderId="32" xfId="2" applyFont="1" applyFill="1" applyBorder="1" applyAlignment="1" applyProtection="1">
      <alignment horizontal="left" vertical="center"/>
      <protection locked="0"/>
    </xf>
    <xf numFmtId="0" fontId="18" fillId="0" borderId="23" xfId="2" applyFont="1" applyFill="1" applyBorder="1" applyAlignment="1" applyProtection="1">
      <alignment horizontal="left" vertical="center"/>
      <protection locked="0"/>
    </xf>
    <xf numFmtId="0" fontId="18" fillId="0" borderId="33" xfId="2" applyFont="1" applyFill="1" applyBorder="1" applyAlignment="1" applyProtection="1">
      <alignment horizontal="left" vertical="center"/>
      <protection locked="0"/>
    </xf>
    <xf numFmtId="0" fontId="18" fillId="0" borderId="34" xfId="2" applyFont="1" applyFill="1" applyBorder="1" applyAlignment="1" applyProtection="1">
      <alignment horizontal="left" vertical="center"/>
      <protection locked="0"/>
    </xf>
    <xf numFmtId="0" fontId="12" fillId="2" borderId="37"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8" xfId="0" applyFont="1" applyFill="1" applyBorder="1" applyAlignment="1">
      <alignment horizontal="left" vertical="center"/>
    </xf>
    <xf numFmtId="0" fontId="25" fillId="0" borderId="0" xfId="0" applyFont="1" applyAlignment="1">
      <alignment horizontal="left" vertical="center" wrapText="1"/>
    </xf>
    <xf numFmtId="0" fontId="12" fillId="0" borderId="0" xfId="0" applyFont="1" applyAlignment="1">
      <alignment horizontal="left" vertical="center" wrapText="1"/>
    </xf>
    <xf numFmtId="164" fontId="23" fillId="6" borderId="66" xfId="3" applyNumberFormat="1" applyFont="1" applyFill="1" applyBorder="1" applyAlignment="1" applyProtection="1">
      <alignment horizontal="left" vertical="center"/>
      <protection locked="0"/>
    </xf>
    <xf numFmtId="164" fontId="23" fillId="6" borderId="13" xfId="3" applyNumberFormat="1" applyFont="1" applyFill="1" applyBorder="1" applyAlignment="1" applyProtection="1">
      <alignment horizontal="left" vertical="center"/>
      <protection locked="0"/>
    </xf>
    <xf numFmtId="164" fontId="23" fillId="6" borderId="58" xfId="3" applyNumberFormat="1" applyFont="1" applyFill="1" applyBorder="1" applyAlignment="1" applyProtection="1">
      <alignment horizontal="left" vertical="center"/>
      <protection locked="0"/>
    </xf>
    <xf numFmtId="0" fontId="18" fillId="6" borderId="35" xfId="2" applyFont="1" applyFill="1" applyBorder="1" applyAlignment="1">
      <alignment vertical="center"/>
    </xf>
    <xf numFmtId="0" fontId="18" fillId="6" borderId="31" xfId="2" applyFont="1" applyFill="1" applyBorder="1" applyAlignment="1">
      <alignment vertical="center"/>
    </xf>
    <xf numFmtId="0" fontId="18" fillId="6" borderId="36" xfId="2" applyFont="1" applyFill="1" applyBorder="1" applyAlignment="1">
      <alignment vertical="center"/>
    </xf>
    <xf numFmtId="0" fontId="18" fillId="6" borderId="22" xfId="2" applyFont="1" applyFill="1" applyBorder="1" applyAlignment="1">
      <alignment vertical="center"/>
    </xf>
    <xf numFmtId="0" fontId="18" fillId="6" borderId="9" xfId="2" applyFont="1" applyFill="1" applyBorder="1" applyAlignment="1">
      <alignment vertical="center"/>
    </xf>
    <xf numFmtId="0" fontId="18" fillId="6" borderId="32" xfId="2" applyFont="1" applyFill="1" applyBorder="1" applyAlignment="1">
      <alignment vertical="center"/>
    </xf>
    <xf numFmtId="0" fontId="12" fillId="5" borderId="37" xfId="0" applyFont="1" applyFill="1" applyBorder="1" applyAlignment="1">
      <alignment horizontal="left" vertical="center"/>
    </xf>
    <xf numFmtId="0" fontId="12" fillId="5" borderId="18" xfId="0" applyFont="1" applyFill="1" applyBorder="1" applyAlignment="1">
      <alignment horizontal="left" vertical="center"/>
    </xf>
    <xf numFmtId="0" fontId="12" fillId="5" borderId="28" xfId="0" applyFont="1" applyFill="1" applyBorder="1" applyAlignment="1">
      <alignment horizontal="left" vertical="center"/>
    </xf>
    <xf numFmtId="0" fontId="22" fillId="6" borderId="12" xfId="2" applyFont="1" applyFill="1" applyBorder="1" applyAlignment="1" applyProtection="1">
      <alignment horizontal="left" vertical="center"/>
    </xf>
    <xf numFmtId="0" fontId="22" fillId="6" borderId="61" xfId="2" applyFont="1" applyFill="1" applyBorder="1" applyAlignment="1" applyProtection="1">
      <alignment horizontal="left" vertical="center"/>
    </xf>
    <xf numFmtId="0" fontId="22" fillId="6" borderId="62" xfId="2" applyFont="1" applyFill="1" applyBorder="1" applyAlignment="1" applyProtection="1">
      <alignment horizontal="left" vertical="center"/>
    </xf>
    <xf numFmtId="0" fontId="22" fillId="6" borderId="63" xfId="2" applyFont="1" applyFill="1" applyBorder="1" applyAlignment="1" applyProtection="1">
      <alignment horizontal="left" vertical="center"/>
    </xf>
    <xf numFmtId="0" fontId="22" fillId="6" borderId="64" xfId="2" applyFont="1" applyFill="1" applyBorder="1" applyAlignment="1" applyProtection="1">
      <alignment horizontal="left" vertical="center"/>
    </xf>
    <xf numFmtId="0" fontId="22" fillId="6" borderId="65" xfId="2" applyFont="1" applyFill="1" applyBorder="1" applyAlignment="1" applyProtection="1">
      <alignment horizontal="left" vertical="center"/>
    </xf>
    <xf numFmtId="0" fontId="0" fillId="0" borderId="13" xfId="0" applyBorder="1" applyAlignment="1">
      <alignment horizontal="center" vertical="center"/>
    </xf>
    <xf numFmtId="0" fontId="0" fillId="0" borderId="60" xfId="0" applyBorder="1" applyAlignment="1">
      <alignment horizontal="center" vertical="center"/>
    </xf>
    <xf numFmtId="0" fontId="18" fillId="6" borderId="22" xfId="2" applyFont="1" applyFill="1" applyBorder="1" applyAlignment="1">
      <alignment horizontal="left" vertical="center"/>
    </xf>
    <xf numFmtId="0" fontId="18" fillId="6" borderId="9" xfId="2" applyFont="1" applyFill="1" applyBorder="1" applyAlignment="1">
      <alignment horizontal="left" vertical="center"/>
    </xf>
    <xf numFmtId="0" fontId="18" fillId="6" borderId="32" xfId="2" applyFont="1" applyFill="1" applyBorder="1" applyAlignment="1">
      <alignment horizontal="left" vertical="center"/>
    </xf>
    <xf numFmtId="0" fontId="18" fillId="6" borderId="22" xfId="2" applyFont="1" applyFill="1" applyBorder="1" applyAlignment="1" applyProtection="1">
      <alignment horizontal="left" vertical="center"/>
    </xf>
    <xf numFmtId="0" fontId="18" fillId="6" borderId="9" xfId="2" applyFont="1" applyFill="1" applyBorder="1" applyAlignment="1" applyProtection="1">
      <alignment horizontal="left" vertical="center"/>
    </xf>
    <xf numFmtId="0" fontId="18" fillId="6" borderId="32" xfId="2" applyFont="1" applyFill="1" applyBorder="1" applyAlignment="1" applyProtection="1">
      <alignment horizontal="left" vertical="center"/>
    </xf>
    <xf numFmtId="0" fontId="14" fillId="0" borderId="0" xfId="0" applyFont="1" applyAlignment="1">
      <alignment horizontal="left" wrapText="1"/>
    </xf>
    <xf numFmtId="0" fontId="14" fillId="0" borderId="0" xfId="0" applyFont="1" applyAlignment="1">
      <alignment horizontal="left"/>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65" fontId="19" fillId="6" borderId="10" xfId="3" applyNumberFormat="1" applyFont="1" applyFill="1" applyBorder="1" applyAlignment="1">
      <alignment horizontal="center"/>
    </xf>
    <xf numFmtId="165" fontId="19" fillId="6" borderId="45" xfId="3" applyNumberFormat="1" applyFont="1" applyFill="1" applyBorder="1" applyAlignment="1">
      <alignment horizontal="center"/>
    </xf>
    <xf numFmtId="0" fontId="0" fillId="0" borderId="7" xfId="0" applyBorder="1" applyAlignment="1">
      <alignment horizontal="center"/>
    </xf>
    <xf numFmtId="9" fontId="19" fillId="6" borderId="10" xfId="3" applyNumberFormat="1" applyFont="1" applyFill="1" applyBorder="1" applyAlignment="1">
      <alignment horizontal="center"/>
    </xf>
    <xf numFmtId="9" fontId="19" fillId="6" borderId="45" xfId="3" applyNumberFormat="1" applyFont="1" applyFill="1" applyBorder="1" applyAlignment="1">
      <alignment horizontal="center"/>
    </xf>
    <xf numFmtId="9" fontId="19" fillId="6" borderId="46" xfId="3" applyNumberFormat="1" applyFont="1" applyFill="1" applyBorder="1" applyAlignment="1">
      <alignment horizontal="center"/>
    </xf>
    <xf numFmtId="9" fontId="19" fillId="6" borderId="47" xfId="3" applyNumberFormat="1" applyFont="1" applyFill="1" applyBorder="1" applyAlignment="1">
      <alignment horizontal="center"/>
    </xf>
    <xf numFmtId="3" fontId="19" fillId="6" borderId="50" xfId="3" applyNumberFormat="1" applyFont="1" applyFill="1" applyBorder="1" applyAlignment="1">
      <alignment horizontal="center"/>
    </xf>
    <xf numFmtId="3" fontId="19" fillId="6" borderId="51" xfId="3" applyNumberFormat="1" applyFont="1" applyFill="1" applyBorder="1" applyAlignment="1">
      <alignment horizontal="center"/>
    </xf>
    <xf numFmtId="0" fontId="22" fillId="6" borderId="14" xfId="2" applyFont="1" applyFill="1" applyBorder="1" applyAlignment="1" applyProtection="1">
      <alignment horizontal="left" vertical="center"/>
    </xf>
    <xf numFmtId="0" fontId="22" fillId="6" borderId="15" xfId="2" applyFont="1" applyFill="1" applyBorder="1" applyAlignment="1" applyProtection="1">
      <alignment horizontal="left" vertical="center"/>
    </xf>
    <xf numFmtId="0" fontId="22" fillId="6" borderId="11" xfId="2" applyFont="1" applyFill="1" applyBorder="1" applyAlignment="1" applyProtection="1">
      <alignment horizontal="left" vertical="center"/>
    </xf>
    <xf numFmtId="0" fontId="22" fillId="6" borderId="17" xfId="2" applyFont="1" applyFill="1" applyBorder="1" applyAlignment="1" applyProtection="1">
      <alignment horizontal="left" vertical="center"/>
    </xf>
    <xf numFmtId="3" fontId="19" fillId="6" borderId="10" xfId="3" applyNumberFormat="1" applyFont="1" applyFill="1" applyBorder="1" applyAlignment="1">
      <alignment horizontal="center"/>
    </xf>
    <xf numFmtId="3" fontId="19" fillId="6" borderId="45" xfId="3" applyNumberFormat="1" applyFont="1" applyFill="1" applyBorder="1" applyAlignment="1">
      <alignment horizontal="center"/>
    </xf>
    <xf numFmtId="0" fontId="19" fillId="6" borderId="52" xfId="3" applyFont="1" applyFill="1" applyBorder="1" applyAlignment="1">
      <alignment horizontal="center"/>
    </xf>
    <xf numFmtId="0" fontId="19" fillId="6" borderId="53" xfId="3" applyFont="1" applyFill="1" applyBorder="1" applyAlignment="1">
      <alignment horizontal="center"/>
    </xf>
    <xf numFmtId="0" fontId="19" fillId="6" borderId="54" xfId="3" applyFont="1" applyFill="1" applyBorder="1" applyAlignment="1">
      <alignment horizontal="center"/>
    </xf>
    <xf numFmtId="0" fontId="19" fillId="6" borderId="55" xfId="3" applyFont="1" applyFill="1" applyBorder="1" applyAlignment="1">
      <alignment horizontal="center"/>
    </xf>
    <xf numFmtId="0" fontId="12" fillId="0" borderId="0" xfId="0" applyFont="1" applyAlignment="1">
      <alignment horizontal="left" wrapText="1"/>
    </xf>
  </cellXfs>
  <cellStyles count="6">
    <cellStyle name="Calculation" xfId="3" builtinId="22"/>
    <cellStyle name="Comma" xfId="5" builtinId="3"/>
    <cellStyle name="Currency" xfId="1" builtinId="4"/>
    <cellStyle name="Input" xfId="2" builtinId="20"/>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145</xdr:colOff>
      <xdr:row>0</xdr:row>
      <xdr:rowOff>0</xdr:rowOff>
    </xdr:from>
    <xdr:to>
      <xdr:col>4</xdr:col>
      <xdr:colOff>121777</xdr:colOff>
      <xdr:row>0</xdr:row>
      <xdr:rowOff>1312891</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5" y="0"/>
          <a:ext cx="3817332" cy="131289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104327</xdr:rowOff>
    </xdr:from>
    <xdr:to>
      <xdr:col>4</xdr:col>
      <xdr:colOff>109028</xdr:colOff>
      <xdr:row>0</xdr:row>
      <xdr:rowOff>1357192</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04327"/>
          <a:ext cx="3642803" cy="125286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383188</xdr:colOff>
      <xdr:row>0</xdr:row>
      <xdr:rowOff>19050</xdr:rowOff>
    </xdr:from>
    <xdr:to>
      <xdr:col>5</xdr:col>
      <xdr:colOff>59215</xdr:colOff>
      <xdr:row>0</xdr:row>
      <xdr:rowOff>1290066</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83188" y="19050"/>
          <a:ext cx="3695577" cy="127101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
  <sheetViews>
    <sheetView tabSelected="1" zoomScale="85" zoomScaleNormal="85" workbookViewId="0">
      <selection activeCell="B4" sqref="B4:J4"/>
    </sheetView>
  </sheetViews>
  <sheetFormatPr defaultRowHeight="15" x14ac:dyDescent="0.25"/>
  <cols>
    <col min="1" max="1" width="19.5703125" customWidth="1"/>
    <col min="2" max="2" width="17.5703125" customWidth="1"/>
    <col min="5" max="5" width="12.5703125" bestFit="1" customWidth="1"/>
    <col min="10" max="10" width="15.5703125" customWidth="1"/>
  </cols>
  <sheetData>
    <row r="1" spans="1:10" ht="108" customHeight="1" thickBot="1" x14ac:dyDescent="0.3">
      <c r="A1" s="5"/>
      <c r="B1" s="5"/>
      <c r="C1" s="5"/>
      <c r="D1" s="5"/>
      <c r="E1" s="82" t="s">
        <v>54</v>
      </c>
      <c r="F1" s="82"/>
      <c r="G1" s="82"/>
      <c r="H1" s="82"/>
      <c r="I1" s="82"/>
      <c r="J1" s="82"/>
    </row>
    <row r="2" spans="1:10" ht="26.45" customHeight="1" thickBot="1" x14ac:dyDescent="0.3">
      <c r="E2" s="7"/>
      <c r="F2" s="7"/>
      <c r="G2" s="7"/>
      <c r="H2" s="7"/>
      <c r="I2" s="7"/>
      <c r="J2" s="7"/>
    </row>
    <row r="3" spans="1:10" s="9" customFormat="1" ht="27" customHeight="1" x14ac:dyDescent="0.25">
      <c r="A3" s="8" t="s">
        <v>0</v>
      </c>
      <c r="B3" s="78"/>
      <c r="C3" s="78"/>
      <c r="D3" s="78"/>
      <c r="E3" s="78"/>
      <c r="F3" s="78"/>
      <c r="G3" s="78"/>
      <c r="H3" s="78"/>
      <c r="I3" s="78"/>
      <c r="J3" s="79"/>
    </row>
    <row r="4" spans="1:10" s="9" customFormat="1" ht="27" customHeight="1" x14ac:dyDescent="0.25">
      <c r="A4" s="10" t="s">
        <v>1</v>
      </c>
      <c r="B4" s="80"/>
      <c r="C4" s="80"/>
      <c r="D4" s="80"/>
      <c r="E4" s="80"/>
      <c r="F4" s="80"/>
      <c r="G4" s="80"/>
      <c r="H4" s="80"/>
      <c r="I4" s="80"/>
      <c r="J4" s="81"/>
    </row>
    <row r="5" spans="1:10" s="9" customFormat="1" ht="27" customHeight="1" thickBot="1" x14ac:dyDescent="0.3">
      <c r="A5" s="11" t="s">
        <v>41</v>
      </c>
      <c r="B5" s="83">
        <f>IF(B8&lt;E5,B8,E5)</f>
        <v>0</v>
      </c>
      <c r="C5" s="84"/>
      <c r="D5" s="85"/>
      <c r="E5" s="12">
        <f>IF(B10&lt;B9,B10,B9)</f>
        <v>0</v>
      </c>
      <c r="F5" s="13"/>
      <c r="G5" s="13"/>
      <c r="H5" s="13"/>
      <c r="I5" s="13"/>
      <c r="J5" s="14"/>
    </row>
    <row r="6" spans="1:10" s="9" customFormat="1" ht="27" customHeight="1" thickBot="1" x14ac:dyDescent="0.3">
      <c r="A6" s="15"/>
    </row>
    <row r="7" spans="1:10" s="16" customFormat="1" ht="27" customHeight="1" x14ac:dyDescent="0.25">
      <c r="B7" s="64"/>
      <c r="C7" s="86" t="s">
        <v>48</v>
      </c>
      <c r="D7" s="87"/>
      <c r="E7" s="87"/>
      <c r="F7" s="87"/>
      <c r="G7" s="87"/>
      <c r="H7" s="87"/>
      <c r="I7" s="87"/>
      <c r="J7" s="88"/>
    </row>
    <row r="8" spans="1:10" s="16" customFormat="1" ht="27" customHeight="1" x14ac:dyDescent="0.25">
      <c r="B8" s="73"/>
      <c r="C8" s="89" t="s">
        <v>2</v>
      </c>
      <c r="D8" s="90"/>
      <c r="E8" s="90"/>
      <c r="F8" s="90"/>
      <c r="G8" s="90"/>
      <c r="H8" s="90"/>
      <c r="I8" s="90"/>
      <c r="J8" s="91"/>
    </row>
    <row r="9" spans="1:10" s="16" customFormat="1" ht="27" customHeight="1" x14ac:dyDescent="0.25">
      <c r="B9" s="65">
        <f>B10/2</f>
        <v>0</v>
      </c>
      <c r="C9" s="89" t="s">
        <v>18</v>
      </c>
      <c r="D9" s="90"/>
      <c r="E9" s="90"/>
      <c r="F9" s="90"/>
      <c r="G9" s="90"/>
      <c r="H9" s="90"/>
      <c r="I9" s="90"/>
      <c r="J9" s="91"/>
    </row>
    <row r="10" spans="1:10" s="16" customFormat="1" ht="27" customHeight="1" x14ac:dyDescent="0.25">
      <c r="B10" s="65">
        <f>Cost!H20-Cost!F29</f>
        <v>0</v>
      </c>
      <c r="C10" s="92" t="s">
        <v>49</v>
      </c>
      <c r="D10" s="93"/>
      <c r="E10" s="93"/>
      <c r="F10" s="93"/>
      <c r="G10" s="93"/>
      <c r="H10" s="93"/>
      <c r="I10" s="93"/>
      <c r="J10" s="94"/>
    </row>
    <row r="11" spans="1:10" s="16" customFormat="1" ht="27" customHeight="1" x14ac:dyDescent="0.25">
      <c r="B11" s="66">
        <f>Cost!J20*0.5</f>
        <v>0</v>
      </c>
      <c r="C11" s="90" t="s">
        <v>17</v>
      </c>
      <c r="D11" s="90"/>
      <c r="E11" s="90"/>
      <c r="F11" s="90"/>
      <c r="G11" s="90"/>
      <c r="H11" s="90"/>
      <c r="I11" s="90"/>
      <c r="J11" s="91"/>
    </row>
    <row r="12" spans="1:10" s="16" customFormat="1" ht="27" customHeight="1" thickBot="1" x14ac:dyDescent="0.3">
      <c r="B12" s="63">
        <f>Cost!L20</f>
        <v>0</v>
      </c>
      <c r="C12" s="95" t="s">
        <v>19</v>
      </c>
      <c r="D12" s="96"/>
      <c r="E12" s="96"/>
      <c r="F12" s="96"/>
      <c r="G12" s="96"/>
      <c r="H12" s="96"/>
      <c r="I12" s="96"/>
      <c r="J12" s="97"/>
    </row>
    <row r="13" spans="1:10" s="16" customFormat="1" ht="27" customHeight="1" thickBot="1" x14ac:dyDescent="0.3">
      <c r="B13" s="17"/>
      <c r="C13" s="20"/>
      <c r="D13" s="20"/>
      <c r="E13" s="20"/>
      <c r="F13" s="20"/>
      <c r="G13" s="20"/>
      <c r="H13" s="20"/>
      <c r="I13" s="20"/>
      <c r="J13" s="20"/>
    </row>
    <row r="14" spans="1:10" s="16" customFormat="1" ht="27" customHeight="1" x14ac:dyDescent="0.25">
      <c r="B14" s="59"/>
      <c r="C14" s="86" t="s">
        <v>24</v>
      </c>
      <c r="D14" s="87"/>
      <c r="E14" s="87"/>
      <c r="F14" s="87"/>
      <c r="G14" s="87"/>
      <c r="H14" s="87"/>
      <c r="I14" s="87"/>
      <c r="J14" s="88"/>
    </row>
    <row r="15" spans="1:10" s="16" customFormat="1" ht="27" customHeight="1" x14ac:dyDescent="0.25">
      <c r="B15" s="60"/>
      <c r="C15" s="89" t="s">
        <v>25</v>
      </c>
      <c r="D15" s="90"/>
      <c r="E15" s="90"/>
      <c r="F15" s="90"/>
      <c r="G15" s="90"/>
      <c r="H15" s="90"/>
      <c r="I15" s="90"/>
      <c r="J15" s="91"/>
    </row>
    <row r="16" spans="1:10" s="16" customFormat="1" ht="27" customHeight="1" x14ac:dyDescent="0.25">
      <c r="B16" s="18">
        <f>B14-B15</f>
        <v>0</v>
      </c>
      <c r="C16" s="89" t="s">
        <v>3</v>
      </c>
      <c r="D16" s="90"/>
      <c r="E16" s="90"/>
      <c r="F16" s="90"/>
      <c r="G16" s="90"/>
      <c r="H16" s="90"/>
      <c r="I16" s="90"/>
      <c r="J16" s="91"/>
    </row>
    <row r="17" spans="2:10" s="16" customFormat="1" ht="27" customHeight="1" thickBot="1" x14ac:dyDescent="0.3">
      <c r="B17" s="67" t="str">
        <f>IFERROR(B15/B14, "")</f>
        <v/>
      </c>
      <c r="C17" s="95" t="s">
        <v>6</v>
      </c>
      <c r="D17" s="96"/>
      <c r="E17" s="96"/>
      <c r="F17" s="96"/>
      <c r="G17" s="96"/>
      <c r="H17" s="96"/>
      <c r="I17" s="96"/>
      <c r="J17" s="97"/>
    </row>
    <row r="18" spans="2:10" s="16" customFormat="1" ht="27" customHeight="1" thickBot="1" x14ac:dyDescent="0.3">
      <c r="B18" s="17"/>
      <c r="C18" s="20"/>
      <c r="D18" s="20"/>
      <c r="E18" s="20"/>
      <c r="F18" s="20"/>
      <c r="G18" s="20"/>
      <c r="H18" s="20"/>
      <c r="I18" s="20"/>
      <c r="J18" s="20"/>
    </row>
    <row r="19" spans="2:10" s="16" customFormat="1" ht="27" customHeight="1" x14ac:dyDescent="0.25">
      <c r="B19" s="61"/>
      <c r="C19" s="86" t="s">
        <v>4</v>
      </c>
      <c r="D19" s="87"/>
      <c r="E19" s="87"/>
      <c r="F19" s="87"/>
      <c r="G19" s="87"/>
      <c r="H19" s="87"/>
      <c r="I19" s="87"/>
      <c r="J19" s="88"/>
    </row>
    <row r="20" spans="2:10" s="16" customFormat="1" ht="27" customHeight="1" x14ac:dyDescent="0.25">
      <c r="B20" s="62"/>
      <c r="C20" s="89" t="s">
        <v>5</v>
      </c>
      <c r="D20" s="90"/>
      <c r="E20" s="90"/>
      <c r="F20" s="90"/>
      <c r="G20" s="90"/>
      <c r="H20" s="90"/>
      <c r="I20" s="90"/>
      <c r="J20" s="91"/>
    </row>
    <row r="21" spans="2:10" s="16" customFormat="1" ht="27" customHeight="1" x14ac:dyDescent="0.25">
      <c r="B21" s="19">
        <f>B20-B19</f>
        <v>0</v>
      </c>
      <c r="C21" s="89" t="s">
        <v>3</v>
      </c>
      <c r="D21" s="90"/>
      <c r="E21" s="90"/>
      <c r="F21" s="90"/>
      <c r="G21" s="90"/>
      <c r="H21" s="90"/>
      <c r="I21" s="90"/>
      <c r="J21" s="91"/>
    </row>
    <row r="22" spans="2:10" s="16" customFormat="1" ht="27" customHeight="1" thickBot="1" x14ac:dyDescent="0.3">
      <c r="B22" s="67" t="str">
        <f>IFERROR(B20/B19,"")</f>
        <v/>
      </c>
      <c r="C22" s="95" t="s">
        <v>6</v>
      </c>
      <c r="D22" s="96"/>
      <c r="E22" s="96"/>
      <c r="F22" s="96"/>
      <c r="G22" s="96"/>
      <c r="H22" s="96"/>
      <c r="I22" s="96"/>
      <c r="J22" s="97"/>
    </row>
    <row r="23" spans="2:10" s="16" customFormat="1" ht="27" customHeight="1" thickBot="1" x14ac:dyDescent="0.3">
      <c r="B23" s="17"/>
      <c r="C23" s="20"/>
      <c r="D23" s="20"/>
      <c r="E23" s="20"/>
      <c r="F23" s="20"/>
      <c r="G23" s="20"/>
      <c r="H23" s="20"/>
      <c r="I23" s="20"/>
      <c r="J23" s="20"/>
    </row>
    <row r="24" spans="2:10" s="16" customFormat="1" ht="27" customHeight="1" x14ac:dyDescent="0.25">
      <c r="B24" s="76"/>
      <c r="C24" s="87" t="s">
        <v>53</v>
      </c>
      <c r="D24" s="87"/>
      <c r="E24" s="87"/>
      <c r="F24" s="87"/>
      <c r="G24" s="87"/>
      <c r="H24" s="87"/>
      <c r="I24" s="87"/>
      <c r="J24" s="88"/>
    </row>
    <row r="25" spans="2:10" s="16" customFormat="1" ht="27" customHeight="1" x14ac:dyDescent="0.25">
      <c r="B25" s="77"/>
      <c r="C25" s="90" t="s">
        <v>42</v>
      </c>
      <c r="D25" s="90"/>
      <c r="E25" s="90"/>
      <c r="F25" s="90"/>
      <c r="G25" s="90"/>
      <c r="H25" s="90"/>
      <c r="I25" s="90"/>
      <c r="J25" s="91"/>
    </row>
    <row r="26" spans="2:10" ht="27" customHeight="1" x14ac:dyDescent="0.25">
      <c r="B26" s="75">
        <f>B25-B24</f>
        <v>0</v>
      </c>
      <c r="C26" s="89" t="s">
        <v>3</v>
      </c>
      <c r="D26" s="90"/>
      <c r="E26" s="90"/>
      <c r="F26" s="90"/>
      <c r="G26" s="90"/>
      <c r="H26" s="90"/>
      <c r="I26" s="90"/>
      <c r="J26" s="91"/>
    </row>
    <row r="27" spans="2:10" ht="27" customHeight="1" thickBot="1" x14ac:dyDescent="0.3">
      <c r="B27" s="67" t="str">
        <f>IFERROR(B25/B24,"")</f>
        <v/>
      </c>
      <c r="C27" s="95" t="s">
        <v>6</v>
      </c>
      <c r="D27" s="96"/>
      <c r="E27" s="96"/>
      <c r="F27" s="96"/>
      <c r="G27" s="96"/>
      <c r="H27" s="96"/>
      <c r="I27" s="96"/>
      <c r="J27" s="97"/>
    </row>
  </sheetData>
  <sheetProtection algorithmName="SHA-512" hashValue="XcBb8GQKOsw0sxGZupFPhyCLAWveDz+oxhNddNbR+UFHfGtPmjR25s3dAYehaZN/ZJhW6VdWaFZo589iWoCNZg==" saltValue="r1+Vj7VJMAzWaPWzL9orcw==" spinCount="100000" sheet="1" objects="1" scenarios="1" selectLockedCells="1"/>
  <mergeCells count="22">
    <mergeCell ref="C25:J25"/>
    <mergeCell ref="C26:J26"/>
    <mergeCell ref="C27:J27"/>
    <mergeCell ref="C14:J14"/>
    <mergeCell ref="C15:J15"/>
    <mergeCell ref="C22:J22"/>
    <mergeCell ref="C24:J24"/>
    <mergeCell ref="C16:J16"/>
    <mergeCell ref="C17:J17"/>
    <mergeCell ref="C19:J19"/>
    <mergeCell ref="C20:J20"/>
    <mergeCell ref="C21:J21"/>
    <mergeCell ref="C9:J9"/>
    <mergeCell ref="C10:J10"/>
    <mergeCell ref="C8:J8"/>
    <mergeCell ref="C11:J11"/>
    <mergeCell ref="C12:J12"/>
    <mergeCell ref="B3:J3"/>
    <mergeCell ref="B4:J4"/>
    <mergeCell ref="E1:J1"/>
    <mergeCell ref="B5:D5"/>
    <mergeCell ref="C7:J7"/>
  </mergeCells>
  <printOptions horizontalCentered="1"/>
  <pageMargins left="0.45" right="0.45" top="0.75" bottom="0.75" header="0.3" footer="0.3"/>
  <pageSetup scale="81" fitToHeight="0" orientation="portrait" r:id="rId1"/>
  <headerFooter>
    <oddFooter>&amp;LPage &amp;[1 of &amp;[3
Meet in Missouri Applicant Event Budget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0"/>
  <sheetViews>
    <sheetView zoomScale="70" zoomScaleNormal="70" workbookViewId="0">
      <selection activeCell="B5" sqref="B5:D5"/>
    </sheetView>
  </sheetViews>
  <sheetFormatPr defaultRowHeight="15" x14ac:dyDescent="0.25"/>
  <cols>
    <col min="1" max="1" width="19.85546875" customWidth="1"/>
    <col min="2" max="2" width="11.5703125" bestFit="1" customWidth="1"/>
    <col min="3" max="3" width="11.5703125" customWidth="1"/>
    <col min="4" max="4" width="10" customWidth="1"/>
    <col min="5" max="5" width="1.7109375" customWidth="1"/>
    <col min="6" max="6" width="17.5703125" customWidth="1"/>
    <col min="7" max="7" width="1.7109375" customWidth="1"/>
    <col min="8" max="8" width="17.5703125" customWidth="1"/>
    <col min="9" max="9" width="1.7109375" customWidth="1"/>
    <col min="10" max="10" width="17.5703125" customWidth="1"/>
    <col min="11" max="11" width="1.7109375" customWidth="1"/>
    <col min="12" max="12" width="17.5703125" customWidth="1"/>
    <col min="13" max="13" width="0" hidden="1" customWidth="1"/>
  </cols>
  <sheetData>
    <row r="1" spans="1:13" s="3" customFormat="1" ht="108" customHeight="1" thickBot="1" x14ac:dyDescent="0.3">
      <c r="A1" s="5"/>
      <c r="B1" s="5"/>
      <c r="C1" s="5"/>
      <c r="D1" s="5"/>
      <c r="E1" s="5"/>
      <c r="F1" s="82" t="s">
        <v>55</v>
      </c>
      <c r="G1" s="82"/>
      <c r="H1" s="82"/>
      <c r="I1" s="82"/>
      <c r="J1" s="82"/>
      <c r="K1" s="82"/>
      <c r="L1" s="82"/>
    </row>
    <row r="2" spans="1:13" s="3" customFormat="1" ht="48" customHeight="1" thickBot="1" x14ac:dyDescent="0.3">
      <c r="A2" s="1"/>
      <c r="B2" s="1"/>
      <c r="D2" s="1"/>
      <c r="F2" s="7"/>
      <c r="G2" s="7"/>
      <c r="H2" s="7"/>
      <c r="I2" s="7"/>
      <c r="J2" s="7"/>
      <c r="K2" s="7"/>
      <c r="L2" s="7"/>
    </row>
    <row r="3" spans="1:13" ht="27" customHeight="1" x14ac:dyDescent="0.25">
      <c r="A3" s="55" t="s">
        <v>0</v>
      </c>
      <c r="B3" s="124">
        <f>Summary!B3</f>
        <v>0</v>
      </c>
      <c r="C3" s="125"/>
      <c r="D3" s="125"/>
      <c r="E3" s="125"/>
      <c r="F3" s="125"/>
      <c r="G3" s="125"/>
      <c r="H3" s="125"/>
      <c r="I3" s="125"/>
      <c r="J3" s="125"/>
      <c r="K3" s="125"/>
      <c r="L3" s="126"/>
    </row>
    <row r="4" spans="1:13" ht="27" customHeight="1" x14ac:dyDescent="0.25">
      <c r="A4" s="56" t="s">
        <v>1</v>
      </c>
      <c r="B4" s="127">
        <f>Summary!B4</f>
        <v>0</v>
      </c>
      <c r="C4" s="128"/>
      <c r="D4" s="128"/>
      <c r="E4" s="128"/>
      <c r="F4" s="128"/>
      <c r="G4" s="128"/>
      <c r="H4" s="128"/>
      <c r="I4" s="128"/>
      <c r="J4" s="128"/>
      <c r="K4" s="128"/>
      <c r="L4" s="129"/>
    </row>
    <row r="5" spans="1:13" ht="27" customHeight="1" thickBot="1" x14ac:dyDescent="0.3">
      <c r="A5" s="57" t="s">
        <v>41</v>
      </c>
      <c r="B5" s="112">
        <f>Summary!B5</f>
        <v>0</v>
      </c>
      <c r="C5" s="113"/>
      <c r="D5" s="114"/>
      <c r="E5" s="58">
        <f>IF(B13&lt;B12,B13,B12)</f>
        <v>0</v>
      </c>
      <c r="F5" s="130"/>
      <c r="G5" s="130"/>
      <c r="H5" s="130"/>
      <c r="I5" s="130"/>
      <c r="J5" s="130"/>
      <c r="K5" s="130"/>
      <c r="L5" s="131"/>
    </row>
    <row r="6" spans="1:13" ht="27" customHeight="1" thickBot="1" x14ac:dyDescent="0.3"/>
    <row r="7" spans="1:13" s="4" customFormat="1" ht="42.75" customHeight="1" thickBot="1" x14ac:dyDescent="0.25">
      <c r="A7" s="121" t="s">
        <v>45</v>
      </c>
      <c r="B7" s="122"/>
      <c r="C7" s="123"/>
      <c r="D7" s="27" t="s">
        <v>39</v>
      </c>
      <c r="E7" s="6"/>
      <c r="F7" s="37" t="s">
        <v>14</v>
      </c>
      <c r="G7" s="38"/>
      <c r="H7" s="39" t="s">
        <v>37</v>
      </c>
      <c r="I7" s="6"/>
      <c r="J7" s="37" t="s">
        <v>43</v>
      </c>
      <c r="K7" s="38"/>
      <c r="L7" s="39" t="s">
        <v>19</v>
      </c>
      <c r="M7" s="4" t="s">
        <v>21</v>
      </c>
    </row>
    <row r="8" spans="1:13" s="4" customFormat="1" ht="27" customHeight="1" x14ac:dyDescent="0.25">
      <c r="A8" s="115" t="s">
        <v>10</v>
      </c>
      <c r="B8" s="116"/>
      <c r="C8" s="117"/>
      <c r="D8" s="26"/>
      <c r="F8" s="33"/>
      <c r="G8" s="40"/>
      <c r="H8" s="34">
        <f>IF(D8="y", F8,0)</f>
        <v>0</v>
      </c>
      <c r="J8" s="33"/>
      <c r="K8" s="42"/>
      <c r="L8" s="34">
        <f>IF(D8="y", J8,0)</f>
        <v>0</v>
      </c>
      <c r="M8" s="4" t="s">
        <v>22</v>
      </c>
    </row>
    <row r="9" spans="1:13" s="4" customFormat="1" ht="27" customHeight="1" x14ac:dyDescent="0.25">
      <c r="A9" s="118" t="s">
        <v>8</v>
      </c>
      <c r="B9" s="119"/>
      <c r="C9" s="120"/>
      <c r="D9" s="24"/>
      <c r="F9" s="33">
        <v>0</v>
      </c>
      <c r="G9" s="40"/>
      <c r="H9" s="34">
        <f t="shared" ref="H9:H19" si="0">IF(D9="y", F9,0)</f>
        <v>0</v>
      </c>
      <c r="J9" s="33">
        <v>0</v>
      </c>
      <c r="K9" s="42"/>
      <c r="L9" s="34">
        <f t="shared" ref="L9:L19" si="1">IF(D9="y", J9,0)</f>
        <v>0</v>
      </c>
    </row>
    <row r="10" spans="1:13" s="4" customFormat="1" ht="27" customHeight="1" x14ac:dyDescent="0.25">
      <c r="A10" s="118" t="s">
        <v>9</v>
      </c>
      <c r="B10" s="119"/>
      <c r="C10" s="120"/>
      <c r="D10" s="24"/>
      <c r="F10" s="33">
        <v>0</v>
      </c>
      <c r="G10" s="40"/>
      <c r="H10" s="34">
        <f t="shared" si="0"/>
        <v>0</v>
      </c>
      <c r="J10" s="33">
        <v>0</v>
      </c>
      <c r="K10" s="42"/>
      <c r="L10" s="34">
        <f t="shared" si="1"/>
        <v>0</v>
      </c>
    </row>
    <row r="11" spans="1:13" s="4" customFormat="1" ht="27" customHeight="1" x14ac:dyDescent="0.25">
      <c r="A11" s="118" t="s">
        <v>13</v>
      </c>
      <c r="B11" s="119"/>
      <c r="C11" s="120"/>
      <c r="D11" s="24"/>
      <c r="F11" s="33">
        <v>0</v>
      </c>
      <c r="G11" s="40"/>
      <c r="H11" s="34">
        <f t="shared" si="0"/>
        <v>0</v>
      </c>
      <c r="J11" s="33">
        <v>0</v>
      </c>
      <c r="K11" s="42"/>
      <c r="L11" s="34">
        <f t="shared" si="1"/>
        <v>0</v>
      </c>
    </row>
    <row r="12" spans="1:13" s="4" customFormat="1" ht="27" customHeight="1" x14ac:dyDescent="0.25">
      <c r="A12" s="132" t="s">
        <v>11</v>
      </c>
      <c r="B12" s="133"/>
      <c r="C12" s="134"/>
      <c r="D12" s="24"/>
      <c r="F12" s="33">
        <v>0</v>
      </c>
      <c r="G12" s="40"/>
      <c r="H12" s="34">
        <f t="shared" si="0"/>
        <v>0</v>
      </c>
      <c r="J12" s="33">
        <v>0</v>
      </c>
      <c r="K12" s="42"/>
      <c r="L12" s="34">
        <f t="shared" si="1"/>
        <v>0</v>
      </c>
    </row>
    <row r="13" spans="1:13" s="4" customFormat="1" ht="27" customHeight="1" x14ac:dyDescent="0.25">
      <c r="A13" s="132" t="s">
        <v>7</v>
      </c>
      <c r="B13" s="133"/>
      <c r="C13" s="134"/>
      <c r="D13" s="24"/>
      <c r="F13" s="33">
        <v>0</v>
      </c>
      <c r="G13" s="40"/>
      <c r="H13" s="34">
        <f t="shared" si="0"/>
        <v>0</v>
      </c>
      <c r="J13" s="33">
        <v>0</v>
      </c>
      <c r="K13" s="42"/>
      <c r="L13" s="34">
        <f t="shared" si="1"/>
        <v>0</v>
      </c>
    </row>
    <row r="14" spans="1:13" s="4" customFormat="1" ht="27" customHeight="1" x14ac:dyDescent="0.25">
      <c r="A14" s="132" t="s">
        <v>12</v>
      </c>
      <c r="B14" s="133"/>
      <c r="C14" s="134"/>
      <c r="D14" s="24"/>
      <c r="F14" s="33">
        <v>0</v>
      </c>
      <c r="G14" s="40"/>
      <c r="H14" s="34">
        <f t="shared" si="0"/>
        <v>0</v>
      </c>
      <c r="J14" s="33">
        <v>0</v>
      </c>
      <c r="K14" s="42"/>
      <c r="L14" s="34">
        <f t="shared" si="1"/>
        <v>0</v>
      </c>
    </row>
    <row r="15" spans="1:13" s="4" customFormat="1" ht="27" customHeight="1" x14ac:dyDescent="0.25">
      <c r="A15" s="135" t="s">
        <v>44</v>
      </c>
      <c r="B15" s="136"/>
      <c r="C15" s="137"/>
      <c r="D15" s="24"/>
      <c r="F15" s="33"/>
      <c r="G15" s="40"/>
      <c r="H15" s="34">
        <f t="shared" si="0"/>
        <v>0</v>
      </c>
      <c r="J15" s="33">
        <v>0</v>
      </c>
      <c r="K15" s="42"/>
      <c r="L15" s="34">
        <f t="shared" si="1"/>
        <v>0</v>
      </c>
    </row>
    <row r="16" spans="1:13" s="4" customFormat="1" ht="27" customHeight="1" x14ac:dyDescent="0.25">
      <c r="A16" s="101" t="s">
        <v>38</v>
      </c>
      <c r="B16" s="102"/>
      <c r="C16" s="103"/>
      <c r="D16" s="24"/>
      <c r="F16" s="33">
        <v>0</v>
      </c>
      <c r="G16" s="40"/>
      <c r="H16" s="34">
        <f t="shared" si="0"/>
        <v>0</v>
      </c>
      <c r="J16" s="33">
        <v>0</v>
      </c>
      <c r="K16" s="42"/>
      <c r="L16" s="34">
        <f t="shared" si="1"/>
        <v>0</v>
      </c>
    </row>
    <row r="17" spans="1:12" s="4" customFormat="1" ht="27" customHeight="1" x14ac:dyDescent="0.25">
      <c r="A17" s="101" t="s">
        <v>38</v>
      </c>
      <c r="B17" s="102"/>
      <c r="C17" s="103"/>
      <c r="D17" s="24"/>
      <c r="F17" s="33">
        <v>0</v>
      </c>
      <c r="G17" s="40"/>
      <c r="H17" s="34">
        <f t="shared" si="0"/>
        <v>0</v>
      </c>
      <c r="J17" s="33">
        <v>0</v>
      </c>
      <c r="K17" s="42"/>
      <c r="L17" s="34">
        <f t="shared" si="1"/>
        <v>0</v>
      </c>
    </row>
    <row r="18" spans="1:12" s="4" customFormat="1" ht="27" customHeight="1" x14ac:dyDescent="0.25">
      <c r="A18" s="101" t="s">
        <v>38</v>
      </c>
      <c r="B18" s="102"/>
      <c r="C18" s="103"/>
      <c r="D18" s="24"/>
      <c r="F18" s="33">
        <v>0</v>
      </c>
      <c r="G18" s="40"/>
      <c r="H18" s="34">
        <f t="shared" si="0"/>
        <v>0</v>
      </c>
      <c r="J18" s="33">
        <v>0</v>
      </c>
      <c r="K18" s="42"/>
      <c r="L18" s="34">
        <f t="shared" si="1"/>
        <v>0</v>
      </c>
    </row>
    <row r="19" spans="1:12" s="4" customFormat="1" ht="27" customHeight="1" thickBot="1" x14ac:dyDescent="0.3">
      <c r="A19" s="101" t="s">
        <v>38</v>
      </c>
      <c r="B19" s="102"/>
      <c r="C19" s="103"/>
      <c r="D19" s="25"/>
      <c r="F19" s="35">
        <v>0</v>
      </c>
      <c r="G19" s="40"/>
      <c r="H19" s="36">
        <f t="shared" si="0"/>
        <v>0</v>
      </c>
      <c r="J19" s="35">
        <v>0</v>
      </c>
      <c r="K19" s="42"/>
      <c r="L19" s="36">
        <f t="shared" si="1"/>
        <v>0</v>
      </c>
    </row>
    <row r="20" spans="1:12" s="4" customFormat="1" ht="27" customHeight="1" thickBot="1" x14ac:dyDescent="0.3">
      <c r="D20" s="23" t="s">
        <v>23</v>
      </c>
      <c r="E20" s="23"/>
      <c r="F20" s="70">
        <f>SUM(F8:F19)</f>
        <v>0</v>
      </c>
      <c r="G20" s="41"/>
      <c r="H20" s="71">
        <f>SUM(H8:H19)</f>
        <v>0</v>
      </c>
      <c r="I20" s="23"/>
      <c r="J20" s="70">
        <f>SUM(J8:J19)</f>
        <v>0</v>
      </c>
      <c r="K20" s="43"/>
      <c r="L20" s="71">
        <f>SUM(L8:L19)</f>
        <v>0</v>
      </c>
    </row>
    <row r="21" spans="1:12" s="4" customFormat="1" ht="27" customHeight="1" x14ac:dyDescent="0.25">
      <c r="D21" s="23"/>
      <c r="E21" s="23"/>
      <c r="F21"/>
      <c r="G21"/>
      <c r="H21"/>
      <c r="I21"/>
      <c r="J21"/>
      <c r="K21"/>
      <c r="L21"/>
    </row>
    <row r="22" spans="1:12" s="4" customFormat="1" ht="54" customHeight="1" x14ac:dyDescent="0.2">
      <c r="A22" s="110" t="s">
        <v>52</v>
      </c>
      <c r="B22" s="111"/>
      <c r="C22" s="111"/>
      <c r="D22" s="111"/>
      <c r="E22" s="111"/>
      <c r="F22" s="111"/>
      <c r="G22" s="111"/>
      <c r="H22" s="111"/>
      <c r="I22" s="111"/>
      <c r="J22" s="111"/>
      <c r="K22" s="111"/>
      <c r="L22" s="111"/>
    </row>
    <row r="23" spans="1:12" s="4" customFormat="1" ht="27" customHeight="1" thickBot="1" x14ac:dyDescent="0.3">
      <c r="F23"/>
      <c r="G23"/>
      <c r="H23"/>
      <c r="I23"/>
      <c r="J23"/>
      <c r="K23"/>
      <c r="L23"/>
    </row>
    <row r="24" spans="1:12" s="4" customFormat="1" ht="27" customHeight="1" thickBot="1" x14ac:dyDescent="0.3">
      <c r="A24" s="107" t="s">
        <v>46</v>
      </c>
      <c r="B24" s="108"/>
      <c r="C24" s="109"/>
      <c r="D24"/>
      <c r="F24" s="29" t="s">
        <v>15</v>
      </c>
      <c r="G24" s="28"/>
      <c r="H24" s="28"/>
      <c r="I24" s="28"/>
      <c r="J24" s="29" t="s">
        <v>16</v>
      </c>
    </row>
    <row r="25" spans="1:12" s="4" customFormat="1" ht="27" customHeight="1" x14ac:dyDescent="0.2">
      <c r="A25" s="98" t="s">
        <v>20</v>
      </c>
      <c r="B25" s="99"/>
      <c r="C25" s="100"/>
      <c r="F25" s="74"/>
      <c r="G25" s="21"/>
      <c r="H25" s="21"/>
      <c r="J25" s="30">
        <v>0</v>
      </c>
    </row>
    <row r="26" spans="1:12" s="4" customFormat="1" ht="27" customHeight="1" x14ac:dyDescent="0.2">
      <c r="A26" s="101" t="s">
        <v>38</v>
      </c>
      <c r="B26" s="102"/>
      <c r="C26" s="103"/>
      <c r="F26" s="31">
        <v>0</v>
      </c>
      <c r="G26" s="21"/>
      <c r="H26" s="21"/>
      <c r="J26" s="31">
        <v>0</v>
      </c>
    </row>
    <row r="27" spans="1:12" s="4" customFormat="1" ht="27" customHeight="1" x14ac:dyDescent="0.2">
      <c r="A27" s="101" t="s">
        <v>38</v>
      </c>
      <c r="B27" s="102"/>
      <c r="C27" s="103"/>
      <c r="F27" s="31">
        <v>0</v>
      </c>
      <c r="G27" s="21"/>
      <c r="H27" s="21"/>
      <c r="J27" s="31">
        <v>0</v>
      </c>
    </row>
    <row r="28" spans="1:12" s="4" customFormat="1" ht="27" customHeight="1" thickBot="1" x14ac:dyDescent="0.25">
      <c r="A28" s="104" t="s">
        <v>38</v>
      </c>
      <c r="B28" s="105"/>
      <c r="C28" s="106"/>
      <c r="F28" s="32">
        <v>0</v>
      </c>
      <c r="G28" s="21"/>
      <c r="H28" s="21"/>
      <c r="J28" s="32">
        <v>0</v>
      </c>
    </row>
    <row r="29" spans="1:12" s="4" customFormat="1" ht="27" customHeight="1" thickBot="1" x14ac:dyDescent="0.3">
      <c r="A29" s="20"/>
      <c r="B29" s="20"/>
      <c r="C29" s="20"/>
      <c r="D29" s="4" t="s">
        <v>23</v>
      </c>
      <c r="F29" s="72">
        <f>SUM(F25:F28)</f>
        <v>0</v>
      </c>
      <c r="G29" s="21"/>
      <c r="H29" s="21"/>
      <c r="J29" s="72">
        <f>SUM(J25:J28)</f>
        <v>0</v>
      </c>
    </row>
    <row r="30" spans="1:12" ht="27" customHeight="1" x14ac:dyDescent="0.25">
      <c r="F30" s="2"/>
      <c r="G30" s="2"/>
      <c r="H30" s="2"/>
      <c r="J30" s="2"/>
    </row>
  </sheetData>
  <sheetProtection algorithmName="SHA-512" hashValue="EMOsh6Ex+OZyapue8N9Il21+1qAF7uxco1kx/5rBKJuO2NarU0prZXS5UkViPvrN5jmtp7+AIHvEjHvUUIr3JA==" saltValue="0y4MBT2nqiIX6IEqEQmHNg==" spinCount="100000" sheet="1" selectLockedCells="1"/>
  <mergeCells count="24">
    <mergeCell ref="A16:C16"/>
    <mergeCell ref="A17:C17"/>
    <mergeCell ref="A11:C11"/>
    <mergeCell ref="A12:C12"/>
    <mergeCell ref="A13:C13"/>
    <mergeCell ref="A14:C14"/>
    <mergeCell ref="A15:C15"/>
    <mergeCell ref="F1:L1"/>
    <mergeCell ref="B5:D5"/>
    <mergeCell ref="A8:C8"/>
    <mergeCell ref="A9:C9"/>
    <mergeCell ref="A10:C10"/>
    <mergeCell ref="A7:C7"/>
    <mergeCell ref="B3:L3"/>
    <mergeCell ref="B4:L4"/>
    <mergeCell ref="F5:L5"/>
    <mergeCell ref="A25:C25"/>
    <mergeCell ref="A26:C26"/>
    <mergeCell ref="A27:C27"/>
    <mergeCell ref="A28:C28"/>
    <mergeCell ref="A18:C18"/>
    <mergeCell ref="A19:C19"/>
    <mergeCell ref="A24:C24"/>
    <mergeCell ref="A22:L22"/>
  </mergeCells>
  <dataValidations count="1">
    <dataValidation type="list" allowBlank="1" showInputMessage="1" showErrorMessage="1" sqref="D8:D19" xr:uid="{00000000-0002-0000-0100-000000000000}">
      <formula1>$M$7:$M$8</formula1>
    </dataValidation>
  </dataValidations>
  <printOptions horizontalCentered="1"/>
  <pageMargins left="0.25" right="0.25" top="0.75" bottom="0.75" header="0.3" footer="0.3"/>
  <pageSetup scale="76" orientation="portrait" r:id="rId1"/>
  <headerFooter>
    <oddFooter>&amp;LPage &amp;[2 of &amp;[3
Meet in Missouri Applicant Event Budget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zoomScale="85" zoomScaleNormal="85" workbookViewId="0">
      <selection activeCell="I2" sqref="I2"/>
    </sheetView>
  </sheetViews>
  <sheetFormatPr defaultRowHeight="15" x14ac:dyDescent="0.25"/>
  <cols>
    <col min="1" max="1" width="20.28515625" customWidth="1"/>
    <col min="4" max="4" width="12.5703125" bestFit="1" customWidth="1"/>
    <col min="6" max="6" width="7.42578125" customWidth="1"/>
    <col min="8" max="8" width="14.42578125" customWidth="1"/>
    <col min="10" max="10" width="18.140625" customWidth="1"/>
    <col min="12" max="12" width="6" customWidth="1"/>
    <col min="13" max="13" width="3.7109375" hidden="1" customWidth="1"/>
  </cols>
  <sheetData>
    <row r="1" spans="1:14" s="3" customFormat="1" ht="108" customHeight="1" thickBot="1" x14ac:dyDescent="0.3">
      <c r="A1" s="148"/>
      <c r="B1" s="148"/>
      <c r="C1" s="148"/>
      <c r="D1" s="148"/>
      <c r="E1" s="5"/>
      <c r="F1" s="5"/>
      <c r="G1" s="82" t="s">
        <v>56</v>
      </c>
      <c r="H1" s="82"/>
      <c r="I1" s="82"/>
      <c r="J1" s="82"/>
      <c r="K1" s="82"/>
      <c r="L1" s="82"/>
      <c r="M1" s="82"/>
    </row>
    <row r="2" spans="1:14" s="3" customFormat="1" ht="48" customHeight="1" thickBot="1" x14ac:dyDescent="0.3"/>
    <row r="3" spans="1:14" s="9" customFormat="1" ht="27" customHeight="1" x14ac:dyDescent="0.25">
      <c r="A3" s="8" t="s">
        <v>0</v>
      </c>
      <c r="B3" s="155">
        <f>Summary!B3</f>
        <v>0</v>
      </c>
      <c r="C3" s="155"/>
      <c r="D3" s="155"/>
      <c r="E3" s="155"/>
      <c r="F3" s="155"/>
      <c r="G3" s="155"/>
      <c r="H3" s="155"/>
      <c r="I3" s="155"/>
      <c r="J3" s="156"/>
    </row>
    <row r="4" spans="1:14" s="9" customFormat="1" ht="27" customHeight="1" x14ac:dyDescent="0.25">
      <c r="A4" s="10" t="s">
        <v>1</v>
      </c>
      <c r="B4" s="157">
        <f>Summary!B4</f>
        <v>0</v>
      </c>
      <c r="C4" s="157"/>
      <c r="D4" s="157"/>
      <c r="E4" s="157"/>
      <c r="F4" s="157"/>
      <c r="G4" s="157"/>
      <c r="H4" s="157"/>
      <c r="I4" s="157"/>
      <c r="J4" s="158"/>
    </row>
    <row r="5" spans="1:14" s="9" customFormat="1" ht="27" customHeight="1" thickBot="1" x14ac:dyDescent="0.3">
      <c r="A5" s="11" t="s">
        <v>41</v>
      </c>
      <c r="B5" s="83">
        <f>Summary!B5</f>
        <v>0</v>
      </c>
      <c r="C5" s="84"/>
      <c r="D5" s="85"/>
      <c r="E5" s="12">
        <f>IF(B14&lt;B13,B14,B13)</f>
        <v>0</v>
      </c>
      <c r="F5" s="13"/>
      <c r="G5" s="13"/>
      <c r="H5" s="13"/>
      <c r="I5" s="13"/>
      <c r="J5" s="14"/>
    </row>
    <row r="6" spans="1:14" s="9" customFormat="1" ht="14.25" customHeight="1" x14ac:dyDescent="0.25">
      <c r="A6"/>
      <c r="B6"/>
      <c r="C6"/>
      <c r="D6"/>
      <c r="E6"/>
      <c r="F6"/>
      <c r="G6"/>
      <c r="H6"/>
      <c r="I6"/>
      <c r="J6"/>
      <c r="K6"/>
    </row>
    <row r="7" spans="1:14" s="4" customFormat="1" ht="30.75" customHeight="1" x14ac:dyDescent="0.2">
      <c r="A7" s="165" t="s">
        <v>33</v>
      </c>
      <c r="B7" s="165"/>
      <c r="C7" s="165"/>
      <c r="D7" s="165"/>
      <c r="E7" s="165"/>
      <c r="F7" s="165"/>
      <c r="G7" s="165"/>
      <c r="H7" s="165"/>
      <c r="I7" s="165"/>
      <c r="J7" s="165"/>
      <c r="K7" s="165"/>
      <c r="L7" s="165"/>
    </row>
    <row r="8" spans="1:14" s="4" customFormat="1" ht="15.75" thickBot="1" x14ac:dyDescent="0.25"/>
    <row r="9" spans="1:14" s="4" customFormat="1" ht="15.75" x14ac:dyDescent="0.25">
      <c r="B9" s="139" t="s">
        <v>34</v>
      </c>
      <c r="C9" s="139"/>
      <c r="D9" s="139"/>
      <c r="E9" s="159">
        <f>Summary!B15</f>
        <v>0</v>
      </c>
      <c r="F9" s="160"/>
      <c r="G9" s="22"/>
      <c r="H9" s="140" t="s">
        <v>29</v>
      </c>
      <c r="I9" s="141"/>
      <c r="J9" s="44"/>
      <c r="K9" s="22"/>
      <c r="L9" s="22"/>
      <c r="M9" s="22"/>
      <c r="N9" s="22"/>
    </row>
    <row r="10" spans="1:14" s="4" customFormat="1" ht="15.75" x14ac:dyDescent="0.25">
      <c r="B10" s="139" t="s">
        <v>35</v>
      </c>
      <c r="C10" s="139"/>
      <c r="D10" s="139"/>
      <c r="E10" s="159">
        <f>Summary!B20</f>
        <v>0</v>
      </c>
      <c r="F10" s="160"/>
      <c r="G10" s="22"/>
      <c r="H10" s="142"/>
      <c r="I10" s="143"/>
      <c r="J10" s="69">
        <f>IF(E12&gt;0.5,0,Summary!B5)</f>
        <v>0</v>
      </c>
      <c r="K10" s="22"/>
      <c r="L10" s="22"/>
      <c r="M10" s="22"/>
      <c r="N10" s="22"/>
    </row>
    <row r="11" spans="1:14" s="4" customFormat="1" ht="15.75" thickBot="1" x14ac:dyDescent="0.25">
      <c r="B11" s="22"/>
      <c r="C11" s="22"/>
      <c r="D11" s="22"/>
      <c r="E11" s="22"/>
      <c r="F11" s="22"/>
      <c r="G11" s="22"/>
      <c r="H11" s="144"/>
      <c r="I11" s="145"/>
      <c r="J11" s="45"/>
      <c r="K11" s="22"/>
      <c r="L11" s="22"/>
      <c r="M11" s="22"/>
      <c r="N11" s="22"/>
    </row>
    <row r="12" spans="1:14" s="4" customFormat="1" ht="15.75" x14ac:dyDescent="0.25">
      <c r="B12" s="22" t="s">
        <v>26</v>
      </c>
      <c r="C12" s="22"/>
      <c r="D12" s="22"/>
      <c r="E12" s="149" t="str">
        <f>IFERROR(E10/E9,"")</f>
        <v/>
      </c>
      <c r="F12" s="150"/>
      <c r="G12" s="22"/>
      <c r="H12" s="22"/>
      <c r="I12" s="22"/>
      <c r="J12" s="22"/>
      <c r="K12" s="22"/>
      <c r="L12" s="22"/>
      <c r="M12" s="22"/>
      <c r="N12" s="22"/>
    </row>
    <row r="13" spans="1:14" s="4" customFormat="1" x14ac:dyDescent="0.2">
      <c r="A13" s="22"/>
      <c r="B13" s="22"/>
      <c r="C13" s="22"/>
      <c r="D13" s="22"/>
      <c r="E13" s="22"/>
      <c r="F13" s="22"/>
      <c r="G13" s="22"/>
      <c r="H13" s="22"/>
      <c r="I13" s="22"/>
      <c r="J13" s="22"/>
      <c r="K13" s="22"/>
      <c r="L13" s="22"/>
    </row>
    <row r="14" spans="1:14" s="4" customFormat="1" ht="32.25" customHeight="1" x14ac:dyDescent="0.2">
      <c r="A14" s="138" t="s">
        <v>40</v>
      </c>
      <c r="B14" s="138"/>
      <c r="C14" s="138"/>
      <c r="D14" s="138"/>
      <c r="E14" s="138"/>
      <c r="F14" s="138"/>
      <c r="G14" s="138"/>
      <c r="H14" s="138"/>
      <c r="I14" s="138"/>
      <c r="J14" s="138"/>
      <c r="K14" s="138"/>
      <c r="L14" s="138"/>
    </row>
    <row r="15" spans="1:14" s="4" customFormat="1" ht="15.75" thickBot="1" x14ac:dyDescent="0.25">
      <c r="A15" s="22"/>
      <c r="B15" s="22"/>
      <c r="C15" s="22"/>
      <c r="D15" s="22"/>
      <c r="E15" s="22"/>
      <c r="F15" s="22"/>
      <c r="G15" s="22"/>
      <c r="H15" s="22"/>
      <c r="I15" s="22"/>
      <c r="J15" s="22"/>
      <c r="K15" s="22"/>
    </row>
    <row r="16" spans="1:14" s="4" customFormat="1" ht="15" customHeight="1" x14ac:dyDescent="0.25">
      <c r="B16" s="139" t="s">
        <v>30</v>
      </c>
      <c r="C16" s="139"/>
      <c r="D16" s="139"/>
      <c r="E16" s="146">
        <f>Summary!B5</f>
        <v>0</v>
      </c>
      <c r="F16" s="147"/>
      <c r="G16" s="22"/>
      <c r="H16" s="140" t="s">
        <v>29</v>
      </c>
      <c r="I16" s="141"/>
      <c r="J16" s="44"/>
      <c r="K16" s="22"/>
      <c r="L16" s="22"/>
      <c r="M16" s="22"/>
      <c r="N16" s="22"/>
    </row>
    <row r="17" spans="1:14" s="4" customFormat="1" ht="15.75" x14ac:dyDescent="0.25">
      <c r="B17" s="139" t="s">
        <v>31</v>
      </c>
      <c r="C17" s="139"/>
      <c r="D17" s="139"/>
      <c r="E17" s="146">
        <f>Summary!B12</f>
        <v>0</v>
      </c>
      <c r="F17" s="147"/>
      <c r="G17" s="22"/>
      <c r="H17" s="142"/>
      <c r="I17" s="143"/>
      <c r="J17" s="68">
        <f>MAX(IF(E17&lt;E16,E16-E19,0), IF(E16&gt;E19,E16-E19,0))</f>
        <v>0</v>
      </c>
      <c r="K17" s="22"/>
      <c r="L17" s="22"/>
      <c r="M17" s="22"/>
      <c r="N17" s="22"/>
    </row>
    <row r="18" spans="1:14" s="4" customFormat="1" ht="15.75" thickBot="1" x14ac:dyDescent="0.25">
      <c r="B18" s="22"/>
      <c r="C18" s="22"/>
      <c r="D18" s="22"/>
      <c r="E18" s="22"/>
      <c r="F18" s="22"/>
      <c r="G18" s="22"/>
      <c r="H18" s="144"/>
      <c r="I18" s="145"/>
      <c r="J18" s="45"/>
      <c r="K18" s="22"/>
      <c r="L18" s="22"/>
      <c r="M18" s="22"/>
      <c r="N18" s="22"/>
    </row>
    <row r="19" spans="1:14" s="4" customFormat="1" ht="15.75" x14ac:dyDescent="0.25">
      <c r="B19" s="139" t="s">
        <v>32</v>
      </c>
      <c r="C19" s="139"/>
      <c r="D19" s="139"/>
      <c r="E19" s="146">
        <f>Cost!J20*0.5</f>
        <v>0</v>
      </c>
      <c r="F19" s="147"/>
      <c r="G19" s="22"/>
      <c r="H19" s="22"/>
      <c r="I19" s="22"/>
      <c r="J19" s="22"/>
      <c r="K19" s="22"/>
      <c r="L19" s="22"/>
      <c r="M19" s="22"/>
      <c r="N19" s="22"/>
    </row>
    <row r="20" spans="1:14" s="4" customFormat="1" x14ac:dyDescent="0.2">
      <c r="B20" s="22"/>
      <c r="C20" s="22"/>
      <c r="D20" s="22"/>
      <c r="E20" s="22"/>
      <c r="F20" s="22"/>
      <c r="G20" s="22"/>
      <c r="H20" s="22"/>
      <c r="I20" s="22"/>
      <c r="J20" s="22"/>
      <c r="K20" s="22"/>
      <c r="L20" s="22"/>
      <c r="M20" s="22"/>
    </row>
    <row r="21" spans="1:14" s="4" customFormat="1" x14ac:dyDescent="0.2">
      <c r="A21" s="22"/>
      <c r="B21" s="22"/>
      <c r="C21" s="22"/>
      <c r="D21" s="22"/>
      <c r="E21" s="22"/>
      <c r="F21" s="22"/>
      <c r="G21" s="22"/>
      <c r="H21" s="22"/>
      <c r="I21" s="22"/>
      <c r="J21" s="22"/>
    </row>
    <row r="22" spans="1:14" s="4" customFormat="1" x14ac:dyDescent="0.2">
      <c r="A22" s="22"/>
      <c r="B22" s="22"/>
      <c r="C22" s="22"/>
      <c r="D22" s="22"/>
      <c r="E22" s="22"/>
      <c r="F22" s="22"/>
      <c r="G22" s="22"/>
      <c r="H22" s="22"/>
      <c r="I22" s="22"/>
      <c r="J22" s="22"/>
      <c r="K22" s="22"/>
    </row>
    <row r="23" spans="1:14" s="4" customFormat="1" ht="32.25" customHeight="1" x14ac:dyDescent="0.2">
      <c r="A23" s="138" t="s">
        <v>50</v>
      </c>
      <c r="B23" s="138"/>
      <c r="C23" s="138"/>
      <c r="D23" s="138"/>
      <c r="E23" s="138"/>
      <c r="F23" s="138"/>
      <c r="G23" s="138"/>
      <c r="H23" s="138"/>
      <c r="I23" s="138"/>
      <c r="J23" s="138"/>
      <c r="K23" s="138"/>
      <c r="L23" s="138"/>
    </row>
    <row r="24" spans="1:14" s="4" customFormat="1" ht="15.75" thickBot="1" x14ac:dyDescent="0.25">
      <c r="A24" s="22"/>
      <c r="B24" s="22"/>
      <c r="C24" s="22"/>
      <c r="D24" s="22"/>
      <c r="E24" s="22"/>
      <c r="F24" s="49"/>
      <c r="G24" s="49"/>
      <c r="H24" s="22"/>
      <c r="I24" s="22"/>
      <c r="J24" s="22"/>
      <c r="K24" s="22"/>
      <c r="L24" s="22"/>
    </row>
    <row r="25" spans="1:14" s="4" customFormat="1" ht="15.75" customHeight="1" x14ac:dyDescent="0.25">
      <c r="B25" s="51" t="s">
        <v>27</v>
      </c>
      <c r="C25" s="51"/>
      <c r="D25" s="52"/>
      <c r="E25" s="153">
        <f>Summary!B14</f>
        <v>0</v>
      </c>
      <c r="F25" s="154"/>
      <c r="G25" s="50"/>
      <c r="H25" s="140" t="s">
        <v>29</v>
      </c>
      <c r="I25" s="141"/>
      <c r="J25" s="44"/>
      <c r="K25" s="22"/>
      <c r="L25" s="22"/>
      <c r="M25" s="22"/>
      <c r="N25" s="22"/>
    </row>
    <row r="26" spans="1:14" s="4" customFormat="1" ht="15.75" x14ac:dyDescent="0.25">
      <c r="B26" s="53" t="s">
        <v>28</v>
      </c>
      <c r="C26" s="53"/>
      <c r="D26" s="54"/>
      <c r="E26" s="153">
        <f>Summary!B15</f>
        <v>0</v>
      </c>
      <c r="F26" s="154"/>
      <c r="G26" s="50"/>
      <c r="H26" s="142"/>
      <c r="I26" s="143"/>
      <c r="J26" s="68">
        <f>IF(E27&lt;=0.25,Summary!B5,0)</f>
        <v>0</v>
      </c>
      <c r="K26" s="22"/>
      <c r="L26" s="22"/>
      <c r="M26" s="22"/>
      <c r="N26" s="22"/>
    </row>
    <row r="27" spans="1:14" s="4" customFormat="1" ht="16.5" thickBot="1" x14ac:dyDescent="0.3">
      <c r="B27" s="22"/>
      <c r="C27" s="22"/>
      <c r="D27" s="22"/>
      <c r="E27" s="151" t="str">
        <f>IFERROR(E26/E25,"")</f>
        <v/>
      </c>
      <c r="F27" s="152"/>
      <c r="G27" s="22"/>
      <c r="H27" s="144"/>
      <c r="I27" s="145"/>
      <c r="J27" s="45"/>
      <c r="K27" s="22"/>
      <c r="L27" s="22"/>
      <c r="M27" s="22"/>
      <c r="N27" s="22"/>
    </row>
    <row r="28" spans="1:14" s="4" customFormat="1" x14ac:dyDescent="0.2">
      <c r="B28" s="22"/>
      <c r="C28" s="22"/>
      <c r="D28" s="22"/>
      <c r="E28" s="22"/>
      <c r="F28" s="22"/>
      <c r="G28" s="22"/>
      <c r="H28" s="22"/>
      <c r="I28" s="22"/>
      <c r="J28" s="22"/>
      <c r="K28" s="22"/>
      <c r="L28" s="22"/>
      <c r="M28" s="22"/>
    </row>
    <row r="29" spans="1:14" s="4" customFormat="1" x14ac:dyDescent="0.2">
      <c r="C29" s="22"/>
      <c r="D29" s="22"/>
      <c r="E29" s="22"/>
      <c r="F29" s="22"/>
      <c r="G29" s="22"/>
      <c r="H29" s="22"/>
      <c r="I29" s="22"/>
      <c r="J29" s="22"/>
      <c r="K29" s="22"/>
      <c r="L29" s="22"/>
      <c r="M29" s="22"/>
      <c r="N29" s="22"/>
    </row>
    <row r="30" spans="1:14" s="4" customFormat="1" ht="50.25" customHeight="1" x14ac:dyDescent="0.2">
      <c r="A30" s="138" t="s">
        <v>36</v>
      </c>
      <c r="B30" s="138"/>
      <c r="C30" s="138"/>
      <c r="D30" s="138"/>
      <c r="E30" s="138"/>
      <c r="F30" s="138"/>
      <c r="G30" s="138"/>
      <c r="H30" s="138"/>
      <c r="I30" s="138"/>
      <c r="J30" s="138"/>
      <c r="K30" s="138"/>
      <c r="L30" s="138"/>
    </row>
    <row r="31" spans="1:14" s="4" customFormat="1" x14ac:dyDescent="0.2">
      <c r="A31" s="22"/>
      <c r="B31" s="22"/>
      <c r="C31" s="22"/>
      <c r="D31" s="22"/>
      <c r="E31" s="22"/>
      <c r="F31" s="22"/>
      <c r="G31" s="22"/>
      <c r="H31" s="22"/>
      <c r="I31" s="22"/>
      <c r="J31" s="22"/>
      <c r="K31" s="22"/>
    </row>
    <row r="32" spans="1:14" s="4" customFormat="1" x14ac:dyDescent="0.2">
      <c r="A32" s="22"/>
      <c r="B32" s="22"/>
      <c r="C32" s="22"/>
      <c r="D32" s="22"/>
      <c r="E32" s="22"/>
      <c r="F32" s="22"/>
      <c r="G32" s="22"/>
      <c r="H32" s="22"/>
      <c r="I32" s="22"/>
      <c r="J32" s="22"/>
      <c r="K32" s="22"/>
    </row>
    <row r="33" spans="1:14" s="4" customFormat="1" x14ac:dyDescent="0.2">
      <c r="A33" s="22"/>
      <c r="B33" s="22"/>
      <c r="C33" s="22"/>
      <c r="D33" s="22"/>
      <c r="E33" s="22"/>
      <c r="F33" s="22"/>
      <c r="G33" s="22"/>
      <c r="H33" s="22"/>
      <c r="I33" s="22"/>
      <c r="J33" s="22"/>
      <c r="K33" s="22"/>
    </row>
    <row r="34" spans="1:14" s="4" customFormat="1" ht="15.75" thickBot="1" x14ac:dyDescent="0.25">
      <c r="A34" s="22"/>
      <c r="B34" s="22"/>
      <c r="C34" s="22"/>
      <c r="D34" s="22"/>
      <c r="E34" s="48"/>
      <c r="F34" s="22"/>
      <c r="G34" s="22"/>
      <c r="H34" s="22"/>
      <c r="I34" s="22"/>
      <c r="J34" s="22"/>
      <c r="K34" s="22"/>
    </row>
    <row r="35" spans="1:14" s="4" customFormat="1" ht="15.75" x14ac:dyDescent="0.25">
      <c r="B35" s="22" t="s">
        <v>27</v>
      </c>
      <c r="C35" s="22"/>
      <c r="D35" s="22"/>
      <c r="E35" s="161">
        <f>Summary!B14</f>
        <v>0</v>
      </c>
      <c r="F35" s="162"/>
      <c r="G35" s="50"/>
      <c r="H35" s="140" t="s">
        <v>29</v>
      </c>
      <c r="I35" s="141"/>
      <c r="J35" s="44"/>
      <c r="K35" s="22"/>
      <c r="L35" s="22"/>
      <c r="M35" s="22"/>
      <c r="N35" s="22"/>
    </row>
    <row r="36" spans="1:14" s="4" customFormat="1" ht="15.75" x14ac:dyDescent="0.25">
      <c r="B36" s="22" t="s">
        <v>28</v>
      </c>
      <c r="C36" s="22"/>
      <c r="D36" s="22"/>
      <c r="E36" s="163">
        <f>Summary!B15</f>
        <v>0</v>
      </c>
      <c r="F36" s="164"/>
      <c r="G36" s="50"/>
      <c r="H36" s="142"/>
      <c r="I36" s="143"/>
      <c r="J36" s="68">
        <f>IF(AND(E37&lt;=0.85,E35&gt;=0.25),Summary!B5*(1-E37),0)</f>
        <v>0</v>
      </c>
      <c r="K36" s="22"/>
      <c r="L36" s="22"/>
      <c r="M36" s="22"/>
      <c r="N36" s="22"/>
    </row>
    <row r="37" spans="1:14" s="4" customFormat="1" ht="16.5" thickBot="1" x14ac:dyDescent="0.3">
      <c r="B37" s="22"/>
      <c r="C37" s="22"/>
      <c r="D37" s="22"/>
      <c r="E37" s="149" t="str">
        <f>IFERROR(E36/E35,"")</f>
        <v/>
      </c>
      <c r="F37" s="150"/>
      <c r="G37" s="22"/>
      <c r="H37" s="144"/>
      <c r="I37" s="145"/>
      <c r="J37" s="45"/>
      <c r="K37" s="22"/>
      <c r="L37" s="22"/>
      <c r="M37" s="22"/>
      <c r="N37" s="22"/>
    </row>
    <row r="38" spans="1:14" s="4" customFormat="1" x14ac:dyDescent="0.2">
      <c r="C38" s="22"/>
      <c r="D38" s="22"/>
      <c r="E38" s="22"/>
      <c r="F38" s="46"/>
      <c r="G38" s="22"/>
      <c r="H38" s="47"/>
      <c r="I38" s="47"/>
      <c r="J38" s="48"/>
      <c r="K38" s="22"/>
      <c r="L38" s="22"/>
      <c r="M38" s="22"/>
      <c r="N38" s="22"/>
    </row>
    <row r="39" spans="1:14" s="4" customFormat="1" x14ac:dyDescent="0.2">
      <c r="A39" s="22" t="s">
        <v>51</v>
      </c>
      <c r="B39" s="22"/>
      <c r="C39" s="22"/>
      <c r="D39" s="22"/>
      <c r="E39" s="22"/>
      <c r="F39" s="22"/>
      <c r="G39" s="22"/>
      <c r="H39" s="22"/>
      <c r="I39" s="22"/>
      <c r="J39" s="22"/>
      <c r="K39" s="22"/>
      <c r="L39" s="22"/>
    </row>
    <row r="40" spans="1:14" s="4" customFormat="1" x14ac:dyDescent="0.2">
      <c r="A40" s="22"/>
      <c r="B40" s="22"/>
      <c r="C40" s="22"/>
      <c r="D40" s="22"/>
      <c r="E40" s="22"/>
      <c r="F40" s="22"/>
      <c r="G40" s="22"/>
      <c r="H40" s="22"/>
      <c r="I40" s="22"/>
      <c r="J40" s="22"/>
      <c r="K40" s="22"/>
      <c r="L40" s="22"/>
    </row>
    <row r="41" spans="1:14" s="4" customFormat="1" x14ac:dyDescent="0.2">
      <c r="A41" s="22" t="s">
        <v>47</v>
      </c>
      <c r="B41" s="22"/>
      <c r="C41" s="22"/>
      <c r="D41" s="22"/>
      <c r="E41" s="22"/>
      <c r="F41" s="22"/>
      <c r="G41" s="22"/>
      <c r="H41" s="22"/>
      <c r="I41" s="22"/>
      <c r="J41" s="22"/>
      <c r="K41" s="22"/>
      <c r="L41" s="22"/>
    </row>
  </sheetData>
  <sheetProtection algorithmName="SHA-512" hashValue="9z96ZI4UBCTrO4jAYLd+wpyFxFyQfzgvPuSf1fqYCWgkkSdZKXHQELtA4m1JRfJI2pvy9VVRAd+aHaIxk47knw==" saltValue="19LOYE0yOLMkBKUHzj0xjg==" spinCount="100000" sheet="1" objects="1" scenarios="1" selectLockedCells="1" selectUnlockedCells="1"/>
  <mergeCells count="30">
    <mergeCell ref="A1:D1"/>
    <mergeCell ref="G1:M1"/>
    <mergeCell ref="E37:F37"/>
    <mergeCell ref="E27:F27"/>
    <mergeCell ref="E25:F25"/>
    <mergeCell ref="E26:F26"/>
    <mergeCell ref="B3:J3"/>
    <mergeCell ref="B4:J4"/>
    <mergeCell ref="B5:D5"/>
    <mergeCell ref="E9:F9"/>
    <mergeCell ref="E10:F10"/>
    <mergeCell ref="E12:F12"/>
    <mergeCell ref="E35:F35"/>
    <mergeCell ref="E36:F36"/>
    <mergeCell ref="A7:L7"/>
    <mergeCell ref="H9:I11"/>
    <mergeCell ref="H25:I27"/>
    <mergeCell ref="H35:I37"/>
    <mergeCell ref="A30:L30"/>
    <mergeCell ref="A23:L23"/>
    <mergeCell ref="B19:D19"/>
    <mergeCell ref="E19:F19"/>
    <mergeCell ref="A14:L14"/>
    <mergeCell ref="B9:D9"/>
    <mergeCell ref="B10:D10"/>
    <mergeCell ref="B16:D16"/>
    <mergeCell ref="B17:D17"/>
    <mergeCell ref="H16:I18"/>
    <mergeCell ref="E16:F16"/>
    <mergeCell ref="E17:F17"/>
  </mergeCells>
  <printOptions horizontalCentered="1"/>
  <pageMargins left="0.7" right="0.7" top="0.75" bottom="0.75" header="0.3" footer="0.3"/>
  <pageSetup scale="67" orientation="portrait" r:id="rId1"/>
  <headerFooter>
    <oddFooter>&amp;LPage &amp;[3 of &amp;[3
Meet in Missouri Applicant Event Budget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Cost</vt:lpstr>
      <vt:lpstr>Refund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Bettag</dc:creator>
  <cp:lastModifiedBy>Sneed, Ashley</cp:lastModifiedBy>
  <cp:lastPrinted>2024-01-18T16:39:19Z</cp:lastPrinted>
  <dcterms:created xsi:type="dcterms:W3CDTF">2016-09-08T00:48:24Z</dcterms:created>
  <dcterms:modified xsi:type="dcterms:W3CDTF">2025-11-06T16:14:21Z</dcterms:modified>
</cp:coreProperties>
</file>